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MAKHO\RICO\ანგარიშგება\2023\Rico Express-202306-FRM\FRM RICO\Report GEO, ENG, RUS 2023.06\"/>
    </mc:Choice>
  </mc:AlternateContent>
  <xr:revisionPtr revIDLastSave="0" documentId="13_ncr:1_{DF6E63A3-790B-41A3-AE29-6168B1BA9A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C" sheetId="8" r:id="rId1"/>
    <sheet name="RI" sheetId="9" r:id="rId2"/>
    <sheet name="Info" sheetId="5" r:id="rId3"/>
  </sheets>
  <externalReferences>
    <externalReference r:id="rId4"/>
    <externalReference r:id="rId5"/>
    <externalReference r:id="rId6"/>
  </externalReferences>
  <definedNames>
    <definedName name="AccType" localSheetId="0">[1]Lists!$C$2:$C$5</definedName>
    <definedName name="AccType" localSheetId="1">[1]Lists!$C$2:$C$5</definedName>
    <definedName name="AccType">[2]Lists!$C$2:$C$5</definedName>
    <definedName name="Banks" localSheetId="0">#REF!</definedName>
    <definedName name="Banks" localSheetId="1">#REF!</definedName>
    <definedName name="Banks">#REF!</definedName>
    <definedName name="Conditions" localSheetId="0">#REF!</definedName>
    <definedName name="Conditions" localSheetId="1">#REF!</definedName>
    <definedName name="Conditions">#REF!</definedName>
    <definedName name="CounterPartTypes" localSheetId="0">[1]Lists!$B$2:$B$7</definedName>
    <definedName name="CounterPartTypes" localSheetId="1">[1]Lists!$B$2:$B$7</definedName>
    <definedName name="CounterPartTypes">[2]Lists!$B$2:$B$7</definedName>
    <definedName name="L_FORMULAS_GEO">[3]ListSheet!$W$2:$W$15</definedName>
    <definedName name="LiabType" localSheetId="0">[1]Lists!$D$2:$D$4</definedName>
    <definedName name="LiabType" localSheetId="1">[1]Lists!$D$2:$D$4</definedName>
    <definedName name="LiabType">[2]Lists!$D$2:$D$4</definedName>
    <definedName name="Locations" localSheetId="0">#REF!</definedName>
    <definedName name="Locations" localSheetId="1">#REF!</definedName>
    <definedName name="Locations">#REF!</definedName>
    <definedName name="Machines" localSheetId="0">#REF!</definedName>
    <definedName name="Machines" localSheetId="1">#REF!</definedName>
    <definedName name="Machines">#REF!</definedName>
    <definedName name="Misoebi" localSheetId="0">[1]Lists!$O$2:$O$77</definedName>
    <definedName name="Misoebi" localSheetId="1">[1]Lists!$O$2:$O$77</definedName>
    <definedName name="Misoebi">[2]Lists!$O$2:$O$77</definedName>
    <definedName name="_xlnm.Print_Area" localSheetId="2">Info!#REF!</definedName>
    <definedName name="_xlnm.Print_Area" localSheetId="0">'RC'!$A$1:$E$42</definedName>
    <definedName name="_xlnm.Print_Area" localSheetId="1">RI!$A$1:$E$69</definedName>
    <definedName name="Regions" localSheetId="0">[1]Lists!$A$2:$A$13</definedName>
    <definedName name="Regions" localSheetId="1">[1]Lists!$A$2:$A$13</definedName>
    <definedName name="Regions">[2]Lists!$A$2:$A$13</definedName>
    <definedName name="Residence" localSheetId="0">[1]Lists!$E$2:$E$3</definedName>
    <definedName name="Residence" localSheetId="1">[1]Lists!$E$2:$E$3</definedName>
    <definedName name="Residence">[2]Lists!$E$2:$E$3</definedName>
    <definedName name="Types" localSheetId="0">#REF!</definedName>
    <definedName name="Types" localSheetId="1">#REF!</definedName>
    <definedName name="Types">#REF!</definedName>
    <definedName name="work" localSheetId="0">#REF!</definedName>
    <definedName name="work" localSheetId="1">#REF!</definedName>
    <definedName name="work">#REF!</definedName>
    <definedName name="Yesno" localSheetId="0">[1]Lists!$F$2:$F$3</definedName>
    <definedName name="Yesno" localSheetId="1">[1]Lists!$F$2:$F$3</definedName>
    <definedName name="Yesno">[2]Lists!$F$2:$F$3</definedName>
    <definedName name="фыв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2" i="5" l="1"/>
</calcChain>
</file>

<file path=xl/sharedStrings.xml><?xml version="1.0" encoding="utf-8"?>
<sst xmlns="http://schemas.openxmlformats.org/spreadsheetml/2006/main" count="127" uniqueCount="113">
  <si>
    <t>RC</t>
  </si>
  <si>
    <t>N</t>
  </si>
  <si>
    <t>RI</t>
  </si>
  <si>
    <t>ორგანიზაციის ხელმძღვანელი:</t>
  </si>
  <si>
    <t>Cash on hand</t>
  </si>
  <si>
    <t>Cash in bank</t>
  </si>
  <si>
    <t>Gross loans</t>
  </si>
  <si>
    <t>Minus: Loan loss provision</t>
  </si>
  <si>
    <t>Net loans</t>
  </si>
  <si>
    <t>Securities</t>
  </si>
  <si>
    <t>Accrued Interest and dividends receivable</t>
  </si>
  <si>
    <t>Fixed and intangible assets</t>
  </si>
  <si>
    <t>Other assets</t>
  </si>
  <si>
    <t>Repossessed collateral</t>
  </si>
  <si>
    <t>Equity investments</t>
  </si>
  <si>
    <t>Bank loans</t>
  </si>
  <si>
    <t>Promissory notes issued</t>
  </si>
  <si>
    <t>Funds borrowed from natural persons and legal entities</t>
  </si>
  <si>
    <t>Accrued interest and dividends payable</t>
  </si>
  <si>
    <t>Other liabilities</t>
  </si>
  <si>
    <t>Subordinated liabilities</t>
  </si>
  <si>
    <t>TOTAL LIABILITIES</t>
  </si>
  <si>
    <t>ASSETS</t>
  </si>
  <si>
    <t>TOTAL ASSETS</t>
  </si>
  <si>
    <t>LIABILITIES</t>
  </si>
  <si>
    <t>EQUITY</t>
  </si>
  <si>
    <t>Charter equity</t>
  </si>
  <si>
    <t>Retained earnings</t>
  </si>
  <si>
    <t>Revaluation reserves</t>
  </si>
  <si>
    <t>TOTAL EQUITY</t>
  </si>
  <si>
    <t>TOTAL EQUITY AND LIABILITIES</t>
  </si>
  <si>
    <t>GEL</t>
  </si>
  <si>
    <t>Foreign Currency</t>
  </si>
  <si>
    <t>Total in GEL</t>
  </si>
  <si>
    <t>issue capital</t>
  </si>
  <si>
    <t>INTEREST INCOME</t>
  </si>
  <si>
    <t>Interest Income from bank's current and deposit accounts</t>
  </si>
  <si>
    <t>Interest income from loans issued to individuals</t>
  </si>
  <si>
    <t>trade and services</t>
  </si>
  <si>
    <t>consomer loans</t>
  </si>
  <si>
    <t>online loans</t>
  </si>
  <si>
    <t>pawnshop</t>
  </si>
  <si>
    <t>from the transportation or communication sector loans</t>
  </si>
  <si>
    <t>Interest expense on loans from individuals</t>
  </si>
  <si>
    <t>Interest expense on loans from other entities</t>
  </si>
  <si>
    <t>Other interest expense</t>
  </si>
  <si>
    <t>installment</t>
  </si>
  <si>
    <t>agricultures</t>
  </si>
  <si>
    <t>Interest income from loans issued to legal entities</t>
  </si>
  <si>
    <t>agriculture and forestry</t>
  </si>
  <si>
    <t>Other loans</t>
  </si>
  <si>
    <t>Fees/penalties income from loans to customers</t>
  </si>
  <si>
    <t>interest paid for promissory notes</t>
  </si>
  <si>
    <t>other interest income</t>
  </si>
  <si>
    <t>Total Non-Interest Income</t>
  </si>
  <si>
    <t>Net Interest Income</t>
  </si>
  <si>
    <t>Total Non-Interest Expenses</t>
  </si>
  <si>
    <t>Total Interest Expenses</t>
  </si>
  <si>
    <t>Total Interest Income</t>
  </si>
  <si>
    <t>Interest Expense</t>
  </si>
  <si>
    <t>Interest expense on loans of other financial institutions</t>
  </si>
  <si>
    <t>Interest expense on promissory notes issued to individuals</t>
  </si>
  <si>
    <t>Interest expense on promissory notes issued to legal entities</t>
  </si>
  <si>
    <t>Interest expense on subordinated debts</t>
  </si>
  <si>
    <t>Fee and Commission Income from service provided</t>
  </si>
  <si>
    <t>Fee and Commission expense from service</t>
  </si>
  <si>
    <t xml:space="preserve"> Non-interest income</t>
  </si>
  <si>
    <t>Net Commissions and other income from service</t>
  </si>
  <si>
    <t>Dividend Income</t>
  </si>
  <si>
    <t>Gain (Loss) from promissory notes</t>
  </si>
  <si>
    <t>Gain (Loss) from Foreign Exchange Trading</t>
  </si>
  <si>
    <t>Gain (Loss) from Foreign Exchange Translation</t>
  </si>
  <si>
    <t>Gain (Loss) on Sales of Fixed Assets</t>
  </si>
  <si>
    <t>Other Non-Interest Income</t>
  </si>
  <si>
    <t xml:space="preserve"> Non-Interest Expenses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</si>
  <si>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</si>
  <si>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</si>
  <si>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</si>
  <si>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</si>
  <si>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</si>
  <si>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rent Expenses</t>
  </si>
  <si>
    <t>Net Non-Interest Income</t>
  </si>
  <si>
    <t>Net Income before Reserves</t>
  </si>
  <si>
    <t>Provision for Possible Losses on Other Assets</t>
  </si>
  <si>
    <t>Provision for Possible Loan Losses</t>
  </si>
  <si>
    <t>Provision for Possible Losses on Investments and Promissory notes</t>
  </si>
  <si>
    <t>Total Provisions for Possible Losses</t>
  </si>
  <si>
    <t>Net Income before Taxes and Extraordinary Items</t>
  </si>
  <si>
    <t>Net Income after Taxation</t>
  </si>
  <si>
    <t>Profit tax</t>
  </si>
  <si>
    <t>Net Income</t>
  </si>
  <si>
    <t xml:space="preserve">Extraordinary Items Income (expenses) </t>
  </si>
  <si>
    <t>Head of Organisation</t>
  </si>
  <si>
    <t>Grants and donations in equity</t>
  </si>
  <si>
    <t>Information about supervisory board, directorate, beneficiary owners and shareholders</t>
  </si>
  <si>
    <t>Members of Supervisory Board</t>
  </si>
  <si>
    <t>Members of Board of Directors</t>
  </si>
  <si>
    <t xml:space="preserve">List of Shareholders owning 10% and more of issued capital, indicating Shares </t>
  </si>
  <si>
    <t>List of beneficiaries indicating names of direct or indirect holders of 5% or more of shares</t>
  </si>
  <si>
    <t>Name</t>
  </si>
  <si>
    <t>Share,%</t>
  </si>
  <si>
    <t>Microfinance Organization Rico Express LLC</t>
  </si>
  <si>
    <t>Dater</t>
  </si>
  <si>
    <t>Company</t>
  </si>
  <si>
    <t>Tamar Gogodze</t>
  </si>
  <si>
    <t>Dali Urushadze</t>
  </si>
  <si>
    <t>INCOME STATEMENT</t>
  </si>
  <si>
    <t xml:space="preserve">balance </t>
  </si>
  <si>
    <t>reserves</t>
  </si>
  <si>
    <t>Davit Shengelia</t>
  </si>
  <si>
    <t>Vladimer Shavlakadze</t>
  </si>
  <si>
    <t>Lasha Nickolaishvili</t>
  </si>
  <si>
    <t>Microfinance Organization Rico Express LTD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</si>
</sst>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_ ;[Red]\-#,##0\ "/>
    <numFmt numFmtId="166" formatCode="#,##0.00_ ;[Red]\-#,##0.00\ "/>
    <numFmt numFmtId="167" formatCode="mm/dd/yy"/>
    <numFmt numFmtId="168" formatCode="m/d/yy;@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i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 tint="-0.499984740745262"/>
      <name val="Arial"/>
      <family val="2"/>
    </font>
    <font>
      <sz val="8"/>
      <name val="Sylfaen"/>
      <family val="1"/>
    </font>
    <font>
      <sz val="8"/>
      <color theme="1"/>
      <name val="Calibri"/>
      <family val="2"/>
      <scheme val="minor"/>
    </font>
    <font>
      <b/>
      <sz val="8"/>
      <name val="Sylfaen"/>
      <family val="1"/>
    </font>
    <font>
      <b/>
      <i/>
      <sz val="8"/>
      <name val="Arial"/>
      <family val="2"/>
    </font>
    <font>
      <b/>
      <sz val="10"/>
      <name val="Arial"/>
      <family val="2"/>
    </font>
    <font>
      <b/>
      <sz val="9"/>
      <name val="Sylfae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>
        <bgColor theme="8" tint="0.59999389629810485"/>
      </patternFill>
    </fill>
  </fills>
  <borders count="6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</cellStyleXfs>
  <cellXfs count="188">
    <xf numFmtId="0" fontId="0" fillId="0" borderId="0" xfId="0"/>
    <xf numFmtId="0" fontId="2" fillId="2" borderId="0" xfId="1" applyFont="1" applyFill="1"/>
    <xf numFmtId="0" fontId="2" fillId="0" borderId="0" xfId="1" applyFont="1"/>
    <xf numFmtId="0" fontId="2" fillId="0" borderId="0" xfId="1" applyFont="1" applyProtection="1">
      <protection locked="0"/>
    </xf>
    <xf numFmtId="0" fontId="3" fillId="2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 indent="3"/>
    </xf>
    <xf numFmtId="0" fontId="2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right"/>
    </xf>
    <xf numFmtId="0" fontId="2" fillId="3" borderId="1" xfId="1" applyFont="1" applyFill="1" applyBorder="1" applyAlignment="1">
      <alignment horizontal="left" indent="1"/>
    </xf>
    <xf numFmtId="0" fontId="3" fillId="3" borderId="2" xfId="1" applyFont="1" applyFill="1" applyBorder="1" applyAlignment="1">
      <alignment horizontal="center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indent="1"/>
    </xf>
    <xf numFmtId="0" fontId="2" fillId="0" borderId="6" xfId="1" applyFont="1" applyBorder="1" applyAlignment="1">
      <alignment horizontal="left" indent="1"/>
    </xf>
    <xf numFmtId="0" fontId="4" fillId="0" borderId="0" xfId="1" applyFont="1" applyProtection="1">
      <protection locked="0"/>
    </xf>
    <xf numFmtId="0" fontId="2" fillId="2" borderId="8" xfId="1" applyFont="1" applyFill="1" applyBorder="1" applyAlignment="1">
      <alignment horizontal="left" indent="1"/>
    </xf>
    <xf numFmtId="0" fontId="2" fillId="0" borderId="9" xfId="1" applyFont="1" applyBorder="1" applyAlignment="1">
      <alignment horizontal="left" indent="1"/>
    </xf>
    <xf numFmtId="0" fontId="3" fillId="2" borderId="11" xfId="1" applyFont="1" applyFill="1" applyBorder="1"/>
    <xf numFmtId="0" fontId="2" fillId="2" borderId="6" xfId="1" applyFont="1" applyFill="1" applyBorder="1" applyAlignment="1">
      <alignment horizontal="left" indent="1"/>
    </xf>
    <xf numFmtId="0" fontId="2" fillId="2" borderId="9" xfId="1" applyFont="1" applyFill="1" applyBorder="1" applyAlignment="1">
      <alignment horizontal="left" indent="1"/>
    </xf>
    <xf numFmtId="0" fontId="4" fillId="0" borderId="0" xfId="1" applyFont="1"/>
    <xf numFmtId="166" fontId="2" fillId="0" borderId="0" xfId="1" applyNumberFormat="1" applyFont="1"/>
    <xf numFmtId="164" fontId="2" fillId="0" borderId="0" xfId="2" applyFont="1" applyFill="1" applyBorder="1" applyProtection="1"/>
    <xf numFmtId="10" fontId="2" fillId="0" borderId="0" xfId="3" applyNumberFormat="1" applyFont="1" applyFill="1" applyBorder="1" applyProtection="1"/>
    <xf numFmtId="164" fontId="2" fillId="0" borderId="0" xfId="2" applyFont="1" applyFill="1" applyBorder="1" applyProtection="1">
      <protection locked="0"/>
    </xf>
    <xf numFmtId="0" fontId="8" fillId="0" borderId="0" xfId="1" applyFont="1"/>
    <xf numFmtId="167" fontId="8" fillId="0" borderId="0" xfId="1" applyNumberFormat="1" applyFont="1" applyAlignment="1">
      <alignment horizontal="left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indent="2"/>
    </xf>
    <xf numFmtId="0" fontId="8" fillId="0" borderId="0" xfId="1" applyFont="1" applyAlignment="1">
      <alignment horizontal="right" vertical="center" wrapText="1"/>
    </xf>
    <xf numFmtId="0" fontId="8" fillId="0" borderId="13" xfId="1" applyFont="1" applyBorder="1" applyAlignment="1">
      <alignment horizontal="left" vertical="center" indent="1"/>
    </xf>
    <xf numFmtId="0" fontId="8" fillId="0" borderId="14" xfId="1" applyFont="1" applyBorder="1" applyAlignment="1">
      <alignment horizontal="left" vertical="center"/>
    </xf>
    <xf numFmtId="0" fontId="8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center" vertical="center" wrapText="1"/>
    </xf>
    <xf numFmtId="0" fontId="8" fillId="0" borderId="16" xfId="1" applyFont="1" applyBorder="1" applyAlignment="1">
      <alignment horizontal="center" vertical="center" wrapText="1"/>
    </xf>
    <xf numFmtId="0" fontId="10" fillId="0" borderId="17" xfId="1" applyFont="1" applyBorder="1"/>
    <xf numFmtId="0" fontId="10" fillId="0" borderId="2" xfId="1" applyFont="1" applyBorder="1"/>
    <xf numFmtId="0" fontId="8" fillId="0" borderId="18" xfId="1" applyFont="1" applyBorder="1" applyAlignment="1">
      <alignment horizontal="left" wrapText="1" indent="1"/>
    </xf>
    <xf numFmtId="165" fontId="5" fillId="0" borderId="19" xfId="1" applyNumberFormat="1" applyFont="1" applyBorder="1" applyAlignment="1" applyProtection="1">
      <alignment horizontal="right"/>
      <protection locked="0"/>
    </xf>
    <xf numFmtId="165" fontId="5" fillId="0" borderId="20" xfId="1" applyNumberFormat="1" applyFont="1" applyBorder="1" applyAlignment="1" applyProtection="1">
      <alignment horizontal="right"/>
      <protection locked="0"/>
    </xf>
    <xf numFmtId="0" fontId="8" fillId="0" borderId="19" xfId="1" applyFont="1" applyBorder="1" applyAlignment="1">
      <alignment horizontal="left" indent="1"/>
    </xf>
    <xf numFmtId="0" fontId="5" fillId="0" borderId="23" xfId="1" applyFont="1" applyBorder="1" applyAlignment="1">
      <alignment horizontal="left" indent="2"/>
    </xf>
    <xf numFmtId="0" fontId="8" fillId="0" borderId="19" xfId="1" applyFont="1" applyBorder="1" applyAlignment="1">
      <alignment horizontal="left" wrapText="1" indent="1"/>
    </xf>
    <xf numFmtId="0" fontId="8" fillId="0" borderId="24" xfId="1" applyFont="1" applyBorder="1" applyAlignment="1">
      <alignment horizontal="left" wrapText="1" indent="1"/>
    </xf>
    <xf numFmtId="0" fontId="8" fillId="0" borderId="2" xfId="1" applyFont="1" applyBorder="1"/>
    <xf numFmtId="0" fontId="8" fillId="0" borderId="18" xfId="1" applyFont="1" applyBorder="1" applyAlignment="1">
      <alignment horizontal="left" wrapText="1"/>
    </xf>
    <xf numFmtId="165" fontId="8" fillId="0" borderId="18" xfId="1" applyNumberFormat="1" applyFont="1" applyBorder="1" applyAlignment="1" applyProtection="1">
      <alignment horizontal="right"/>
      <protection locked="0"/>
    </xf>
    <xf numFmtId="165" fontId="8" fillId="0" borderId="28" xfId="1" applyNumberFormat="1" applyFont="1" applyBorder="1" applyAlignment="1" applyProtection="1">
      <alignment horizontal="right"/>
      <protection locked="0"/>
    </xf>
    <xf numFmtId="0" fontId="8" fillId="0" borderId="19" xfId="1" applyFont="1" applyBorder="1" applyAlignment="1">
      <alignment horizontal="left"/>
    </xf>
    <xf numFmtId="165" fontId="8" fillId="0" borderId="19" xfId="1" applyNumberFormat="1" applyFont="1" applyBorder="1" applyAlignment="1" applyProtection="1">
      <alignment horizontal="right"/>
      <protection locked="0"/>
    </xf>
    <xf numFmtId="165" fontId="8" fillId="0" borderId="20" xfId="1" applyNumberFormat="1" applyFont="1" applyBorder="1" applyAlignment="1" applyProtection="1">
      <alignment horizontal="right"/>
      <protection locked="0"/>
    </xf>
    <xf numFmtId="0" fontId="8" fillId="0" borderId="19" xfId="1" applyFont="1" applyBorder="1" applyAlignment="1">
      <alignment horizontal="left" wrapText="1"/>
    </xf>
    <xf numFmtId="0" fontId="9" fillId="0" borderId="29" xfId="1" applyFont="1" applyBorder="1" applyAlignment="1">
      <alignment horizontal="left"/>
    </xf>
    <xf numFmtId="0" fontId="8" fillId="0" borderId="18" xfId="1" applyFont="1" applyBorder="1" applyAlignment="1">
      <alignment horizontal="left" indent="1"/>
    </xf>
    <xf numFmtId="0" fontId="5" fillId="0" borderId="19" xfId="1" applyFont="1" applyBorder="1" applyAlignment="1">
      <alignment horizontal="left" wrapText="1" indent="2"/>
    </xf>
    <xf numFmtId="0" fontId="9" fillId="0" borderId="24" xfId="1" applyFont="1" applyBorder="1" applyAlignment="1">
      <alignment horizontal="left"/>
    </xf>
    <xf numFmtId="0" fontId="8" fillId="0" borderId="17" xfId="1" applyFont="1" applyBorder="1"/>
    <xf numFmtId="3" fontId="8" fillId="0" borderId="2" xfId="1" applyNumberFormat="1" applyFont="1" applyBorder="1"/>
    <xf numFmtId="3" fontId="8" fillId="0" borderId="37" xfId="1" applyNumberFormat="1" applyFont="1" applyBorder="1"/>
    <xf numFmtId="3" fontId="8" fillId="0" borderId="18" xfId="1" applyNumberFormat="1" applyFont="1" applyBorder="1" applyAlignment="1" applyProtection="1">
      <alignment horizontal="right"/>
      <protection locked="0"/>
    </xf>
    <xf numFmtId="3" fontId="8" fillId="4" borderId="28" xfId="1" applyNumberFormat="1" applyFont="1" applyFill="1" applyBorder="1" applyAlignment="1">
      <alignment horizontal="right"/>
    </xf>
    <xf numFmtId="3" fontId="8" fillId="0" borderId="19" xfId="1" applyNumberFormat="1" applyFont="1" applyBorder="1" applyAlignment="1" applyProtection="1">
      <alignment horizontal="right"/>
      <protection locked="0"/>
    </xf>
    <xf numFmtId="3" fontId="8" fillId="4" borderId="20" xfId="1" applyNumberFormat="1" applyFont="1" applyFill="1" applyBorder="1" applyAlignment="1">
      <alignment horizontal="right"/>
    </xf>
    <xf numFmtId="3" fontId="8" fillId="0" borderId="24" xfId="1" applyNumberFormat="1" applyFont="1" applyBorder="1" applyAlignment="1" applyProtection="1">
      <alignment horizontal="right"/>
      <protection locked="0"/>
    </xf>
    <xf numFmtId="3" fontId="8" fillId="4" borderId="33" xfId="1" applyNumberFormat="1" applyFont="1" applyFill="1" applyBorder="1" applyAlignment="1">
      <alignment horizontal="right"/>
    </xf>
    <xf numFmtId="3" fontId="8" fillId="4" borderId="32" xfId="1" applyNumberFormat="1" applyFont="1" applyFill="1" applyBorder="1" applyAlignment="1">
      <alignment horizontal="right"/>
    </xf>
    <xf numFmtId="0" fontId="9" fillId="0" borderId="38" xfId="1" applyFont="1" applyBorder="1" applyAlignment="1">
      <alignment horizontal="left" indent="1"/>
    </xf>
    <xf numFmtId="3" fontId="8" fillId="0" borderId="38" xfId="1" applyNumberFormat="1" applyFont="1" applyBorder="1" applyAlignment="1">
      <alignment horizontal="right"/>
    </xf>
    <xf numFmtId="0" fontId="9" fillId="0" borderId="14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left" wrapText="1" indent="1"/>
    </xf>
    <xf numFmtId="3" fontId="8" fillId="0" borderId="38" xfId="1" applyNumberFormat="1" applyFont="1" applyBorder="1" applyAlignment="1" applyProtection="1">
      <alignment horizontal="right" vertical="center"/>
      <protection locked="0"/>
    </xf>
    <xf numFmtId="3" fontId="8" fillId="4" borderId="40" xfId="1" applyNumberFormat="1" applyFont="1" applyFill="1" applyBorder="1" applyAlignment="1">
      <alignment horizontal="right" vertical="center"/>
    </xf>
    <xf numFmtId="0" fontId="8" fillId="0" borderId="0" xfId="1" applyFont="1" applyAlignment="1">
      <alignment vertical="center"/>
    </xf>
    <xf numFmtId="0" fontId="9" fillId="0" borderId="14" xfId="1" applyFont="1" applyBorder="1" applyAlignment="1">
      <alignment horizontal="left"/>
    </xf>
    <xf numFmtId="0" fontId="8" fillId="0" borderId="26" xfId="1" applyFont="1" applyBorder="1" applyAlignment="1">
      <alignment horizontal="left" wrapText="1" indent="1"/>
    </xf>
    <xf numFmtId="3" fontId="8" fillId="0" borderId="26" xfId="1" applyNumberFormat="1" applyFont="1" applyBorder="1" applyAlignment="1" applyProtection="1">
      <alignment horizontal="right" vertical="center"/>
      <protection locked="0"/>
    </xf>
    <xf numFmtId="3" fontId="8" fillId="4" borderId="32" xfId="1" applyNumberFormat="1" applyFont="1" applyFill="1" applyBorder="1" applyAlignment="1">
      <alignment horizontal="right" vertical="center"/>
    </xf>
    <xf numFmtId="0" fontId="8" fillId="0" borderId="0" xfId="1" applyFont="1" applyAlignment="1">
      <alignment horizontal="center"/>
    </xf>
    <xf numFmtId="38" fontId="8" fillId="0" borderId="0" xfId="1" applyNumberFormat="1" applyFont="1"/>
    <xf numFmtId="0" fontId="8" fillId="0" borderId="0" xfId="1" applyFont="1" applyAlignment="1" applyProtection="1">
      <alignment horizontal="left"/>
      <protection locked="0"/>
    </xf>
    <xf numFmtId="0" fontId="8" fillId="0" borderId="0" xfId="1" applyFont="1" applyProtection="1">
      <protection locked="0"/>
    </xf>
    <xf numFmtId="0" fontId="8" fillId="2" borderId="0" xfId="1" applyFont="1" applyFill="1"/>
    <xf numFmtId="0" fontId="8" fillId="2" borderId="9" xfId="1" applyFont="1" applyFill="1" applyBorder="1" applyAlignment="1">
      <alignment horizontal="left" indent="2"/>
    </xf>
    <xf numFmtId="0" fontId="8" fillId="0" borderId="49" xfId="4" applyFont="1" applyBorder="1" applyAlignment="1">
      <alignment horizontal="left" indent="1"/>
    </xf>
    <xf numFmtId="0" fontId="8" fillId="0" borderId="50" xfId="4" applyFont="1" applyBorder="1" applyAlignment="1">
      <alignment horizontal="left" indent="1"/>
    </xf>
    <xf numFmtId="165" fontId="5" fillId="0" borderId="24" xfId="1" applyNumberFormat="1" applyFont="1" applyBorder="1" applyAlignment="1" applyProtection="1">
      <alignment horizontal="right"/>
      <protection locked="0"/>
    </xf>
    <xf numFmtId="165" fontId="5" fillId="0" borderId="33" xfId="1" applyNumberFormat="1" applyFont="1" applyBorder="1" applyAlignment="1" applyProtection="1">
      <alignment horizontal="right"/>
      <protection locked="0"/>
    </xf>
    <xf numFmtId="0" fontId="8" fillId="0" borderId="52" xfId="4" applyFont="1" applyBorder="1" applyAlignment="1">
      <alignment horizontal="left" indent="1"/>
    </xf>
    <xf numFmtId="0" fontId="8" fillId="0" borderId="54" xfId="1" applyFont="1" applyBorder="1"/>
    <xf numFmtId="0" fontId="8" fillId="0" borderId="51" xfId="4" applyFont="1" applyBorder="1" applyAlignment="1">
      <alignment horizontal="left" indent="1"/>
    </xf>
    <xf numFmtId="165" fontId="8" fillId="0" borderId="24" xfId="1" applyNumberFormat="1" applyFont="1" applyBorder="1" applyAlignment="1" applyProtection="1">
      <alignment horizontal="right"/>
      <protection locked="0"/>
    </xf>
    <xf numFmtId="165" fontId="8" fillId="0" borderId="33" xfId="1" applyNumberFormat="1" applyFont="1" applyBorder="1" applyAlignment="1" applyProtection="1">
      <alignment horizontal="right"/>
      <protection locked="0"/>
    </xf>
    <xf numFmtId="0" fontId="8" fillId="0" borderId="55" xfId="4" applyFont="1" applyBorder="1" applyAlignment="1">
      <alignment horizontal="left" indent="1"/>
    </xf>
    <xf numFmtId="0" fontId="8" fillId="0" borderId="53" xfId="1" applyFont="1" applyBorder="1" applyAlignment="1">
      <alignment horizontal="left" indent="1"/>
    </xf>
    <xf numFmtId="0" fontId="8" fillId="0" borderId="53" xfId="4" applyFont="1" applyBorder="1" applyAlignment="1">
      <alignment horizontal="left" indent="1"/>
    </xf>
    <xf numFmtId="0" fontId="11" fillId="2" borderId="0" xfId="0" applyFont="1" applyFill="1" applyAlignment="1">
      <alignment horizontal="left"/>
    </xf>
    <xf numFmtId="0" fontId="12" fillId="2" borderId="0" xfId="0" applyFont="1" applyFill="1"/>
    <xf numFmtId="168" fontId="11" fillId="2" borderId="0" xfId="0" applyNumberFormat="1" applyFont="1" applyFill="1" applyAlignment="1" applyProtection="1">
      <alignment horizontal="left"/>
      <protection locked="0"/>
    </xf>
    <xf numFmtId="0" fontId="11" fillId="2" borderId="0" xfId="0" applyFont="1" applyFill="1"/>
    <xf numFmtId="0" fontId="13" fillId="2" borderId="0" xfId="0" applyFont="1" applyFill="1" applyAlignment="1">
      <alignment horizontal="center"/>
    </xf>
    <xf numFmtId="0" fontId="11" fillId="2" borderId="0" xfId="0" applyFont="1" applyFill="1" applyAlignment="1">
      <alignment horizontal="right"/>
    </xf>
    <xf numFmtId="0" fontId="11" fillId="2" borderId="8" xfId="0" applyFont="1" applyFill="1" applyBorder="1"/>
    <xf numFmtId="0" fontId="11" fillId="2" borderId="9" xfId="0" applyFont="1" applyFill="1" applyBorder="1" applyProtection="1">
      <protection locked="0"/>
    </xf>
    <xf numFmtId="0" fontId="13" fillId="2" borderId="9" xfId="0" applyFont="1" applyFill="1" applyBorder="1"/>
    <xf numFmtId="0" fontId="11" fillId="2" borderId="44" xfId="0" applyFont="1" applyFill="1" applyBorder="1"/>
    <xf numFmtId="0" fontId="11" fillId="2" borderId="45" xfId="0" applyFont="1" applyFill="1" applyBorder="1" applyProtection="1">
      <protection locked="0"/>
    </xf>
    <xf numFmtId="0" fontId="11" fillId="2" borderId="56" xfId="0" applyFont="1" applyFill="1" applyBorder="1"/>
    <xf numFmtId="0" fontId="11" fillId="2" borderId="59" xfId="0" applyFont="1" applyFill="1" applyBorder="1" applyProtection="1">
      <protection locked="0"/>
    </xf>
    <xf numFmtId="10" fontId="11" fillId="2" borderId="59" xfId="3" applyNumberFormat="1" applyFont="1" applyFill="1" applyBorder="1" applyAlignment="1"/>
    <xf numFmtId="0" fontId="11" fillId="2" borderId="59" xfId="0" applyFont="1" applyFill="1" applyBorder="1"/>
    <xf numFmtId="0" fontId="13" fillId="2" borderId="10" xfId="0" applyFont="1" applyFill="1" applyBorder="1" applyAlignment="1">
      <alignment horizontal="center"/>
    </xf>
    <xf numFmtId="10" fontId="11" fillId="2" borderId="10" xfId="3" applyNumberFormat="1" applyFont="1" applyFill="1" applyBorder="1" applyAlignment="1">
      <alignment horizontal="center"/>
    </xf>
    <xf numFmtId="10" fontId="11" fillId="2" borderId="46" xfId="3" applyNumberFormat="1" applyFont="1" applyFill="1" applyBorder="1" applyAlignment="1">
      <alignment horizontal="center"/>
    </xf>
    <xf numFmtId="0" fontId="8" fillId="0" borderId="0" xfId="1" applyFont="1" applyAlignment="1">
      <alignment horizontal="left"/>
    </xf>
    <xf numFmtId="165" fontId="2" fillId="0" borderId="6" xfId="1" applyNumberFormat="1" applyFont="1" applyBorder="1" applyAlignment="1">
      <alignment horizontal="right"/>
    </xf>
    <xf numFmtId="165" fontId="2" fillId="0" borderId="9" xfId="1" applyNumberFormat="1" applyFont="1" applyBorder="1" applyAlignment="1">
      <alignment horizontal="right"/>
    </xf>
    <xf numFmtId="165" fontId="3" fillId="0" borderId="11" xfId="1" applyNumberFormat="1" applyFont="1" applyBorder="1" applyAlignment="1">
      <alignment horizontal="right"/>
    </xf>
    <xf numFmtId="165" fontId="3" fillId="0" borderId="3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 indent="1"/>
    </xf>
    <xf numFmtId="0" fontId="3" fillId="0" borderId="3" xfId="1" applyFont="1" applyBorder="1"/>
    <xf numFmtId="165" fontId="9" fillId="0" borderId="7" xfId="1" applyNumberFormat="1" applyFont="1" applyBorder="1" applyAlignment="1">
      <alignment horizontal="right"/>
    </xf>
    <xf numFmtId="165" fontId="9" fillId="0" borderId="10" xfId="1" applyNumberFormat="1" applyFont="1" applyBorder="1" applyAlignment="1">
      <alignment horizontal="right"/>
    </xf>
    <xf numFmtId="165" fontId="9" fillId="0" borderId="12" xfId="1" applyNumberFormat="1" applyFont="1" applyBorder="1" applyAlignment="1">
      <alignment horizontal="right"/>
    </xf>
    <xf numFmtId="165" fontId="9" fillId="0" borderId="4" xfId="1" applyNumberFormat="1" applyFont="1" applyBorder="1" applyAlignment="1">
      <alignment horizontal="right"/>
    </xf>
    <xf numFmtId="165" fontId="8" fillId="0" borderId="9" xfId="1" applyNumberFormat="1" applyFont="1" applyBorder="1" applyAlignment="1">
      <alignment horizontal="right"/>
    </xf>
    <xf numFmtId="38" fontId="8" fillId="0" borderId="9" xfId="1" applyNumberFormat="1" applyFont="1" applyBorder="1" applyAlignment="1">
      <alignment horizontal="right"/>
    </xf>
    <xf numFmtId="38" fontId="9" fillId="0" borderId="10" xfId="1" applyNumberFormat="1" applyFont="1" applyBorder="1" applyAlignment="1">
      <alignment horizontal="right"/>
    </xf>
    <xf numFmtId="0" fontId="7" fillId="0" borderId="0" xfId="1" applyFont="1"/>
    <xf numFmtId="165" fontId="8" fillId="0" borderId="19" xfId="1" applyNumberFormat="1" applyFont="1" applyBorder="1" applyAlignment="1">
      <alignment horizontal="right"/>
    </xf>
    <xf numFmtId="165" fontId="8" fillId="0" borderId="20" xfId="1" applyNumberFormat="1" applyFont="1" applyBorder="1" applyAlignment="1">
      <alignment horizontal="right"/>
    </xf>
    <xf numFmtId="0" fontId="9" fillId="0" borderId="26" xfId="1" applyFont="1" applyBorder="1"/>
    <xf numFmtId="165" fontId="9" fillId="0" borderId="26" xfId="1" applyNumberFormat="1" applyFont="1" applyBorder="1" applyAlignment="1">
      <alignment horizontal="right"/>
    </xf>
    <xf numFmtId="165" fontId="9" fillId="0" borderId="27" xfId="1" applyNumberFormat="1" applyFont="1" applyBorder="1" applyAlignment="1">
      <alignment horizontal="right"/>
    </xf>
    <xf numFmtId="165" fontId="9" fillId="0" borderId="29" xfId="1" applyNumberFormat="1" applyFont="1" applyBorder="1" applyAlignment="1">
      <alignment horizontal="right"/>
    </xf>
    <xf numFmtId="165" fontId="9" fillId="0" borderId="30" xfId="1" applyNumberFormat="1" applyFont="1" applyBorder="1" applyAlignment="1">
      <alignment horizontal="right"/>
    </xf>
    <xf numFmtId="165" fontId="9" fillId="0" borderId="31" xfId="1" applyNumberFormat="1" applyFont="1" applyBorder="1" applyAlignment="1">
      <alignment horizontal="right"/>
    </xf>
    <xf numFmtId="0" fontId="9" fillId="0" borderId="26" xfId="1" applyFont="1" applyBorder="1" applyAlignment="1">
      <alignment horizontal="left"/>
    </xf>
    <xf numFmtId="165" fontId="9" fillId="0" borderId="32" xfId="1" applyNumberFormat="1" applyFont="1" applyBorder="1" applyAlignment="1">
      <alignment horizontal="right"/>
    </xf>
    <xf numFmtId="165" fontId="8" fillId="0" borderId="18" xfId="1" applyNumberFormat="1" applyFont="1" applyBorder="1" applyAlignment="1">
      <alignment horizontal="right"/>
    </xf>
    <xf numFmtId="165" fontId="8" fillId="0" borderId="28" xfId="1" applyNumberFormat="1" applyFont="1" applyBorder="1" applyAlignment="1">
      <alignment horizontal="right"/>
    </xf>
    <xf numFmtId="3" fontId="8" fillId="0" borderId="24" xfId="1" applyNumberFormat="1" applyFont="1" applyBorder="1" applyAlignment="1">
      <alignment horizontal="right"/>
    </xf>
    <xf numFmtId="3" fontId="8" fillId="0" borderId="33" xfId="1" applyNumberFormat="1" applyFont="1" applyBorder="1" applyAlignment="1">
      <alignment horizontal="right"/>
    </xf>
    <xf numFmtId="0" fontId="9" fillId="0" borderId="34" xfId="1" applyFont="1" applyBorder="1" applyAlignment="1">
      <alignment horizontal="left"/>
    </xf>
    <xf numFmtId="3" fontId="9" fillId="0" borderId="34" xfId="1" applyNumberFormat="1" applyFont="1" applyBorder="1" applyAlignment="1">
      <alignment horizontal="right"/>
    </xf>
    <xf numFmtId="3" fontId="9" fillId="0" borderId="35" xfId="1" applyNumberFormat="1" applyFont="1" applyBorder="1" applyAlignment="1">
      <alignment horizontal="right"/>
    </xf>
    <xf numFmtId="3" fontId="9" fillId="0" borderId="36" xfId="1" applyNumberFormat="1" applyFont="1" applyBorder="1" applyAlignment="1">
      <alignment horizontal="right"/>
    </xf>
    <xf numFmtId="0" fontId="9" fillId="0" borderId="2" xfId="1" applyFont="1" applyBorder="1"/>
    <xf numFmtId="3" fontId="9" fillId="0" borderId="2" xfId="1" applyNumberFormat="1" applyFont="1" applyBorder="1"/>
    <xf numFmtId="3" fontId="9" fillId="0" borderId="14" xfId="1" applyNumberFormat="1" applyFont="1" applyBorder="1" applyAlignment="1">
      <alignment horizontal="right"/>
    </xf>
    <xf numFmtId="3" fontId="9" fillId="0" borderId="15" xfId="1" applyNumberFormat="1" applyFont="1" applyBorder="1" applyAlignment="1">
      <alignment horizontal="right"/>
    </xf>
    <xf numFmtId="3" fontId="9" fillId="0" borderId="16" xfId="1" applyNumberFormat="1" applyFont="1" applyBorder="1" applyAlignment="1">
      <alignment horizontal="right"/>
    </xf>
    <xf numFmtId="3" fontId="9" fillId="0" borderId="27" xfId="1" applyNumberFormat="1" applyFont="1" applyBorder="1" applyAlignment="1">
      <alignment horizontal="right"/>
    </xf>
    <xf numFmtId="3" fontId="9" fillId="0" borderId="43" xfId="1" applyNumberFormat="1" applyFont="1" applyBorder="1" applyAlignment="1">
      <alignment horizontal="right"/>
    </xf>
    <xf numFmtId="3" fontId="9" fillId="0" borderId="26" xfId="1" applyNumberFormat="1" applyFont="1" applyBorder="1" applyAlignment="1">
      <alignment horizontal="right"/>
    </xf>
    <xf numFmtId="0" fontId="8" fillId="0" borderId="41" xfId="4" applyFont="1" applyBorder="1" applyAlignment="1">
      <alignment horizontal="left" indent="1"/>
    </xf>
    <xf numFmtId="0" fontId="9" fillId="0" borderId="42" xfId="1" applyFont="1" applyBorder="1"/>
    <xf numFmtId="3" fontId="9" fillId="0" borderId="42" xfId="1" applyNumberFormat="1" applyFont="1" applyBorder="1" applyAlignment="1">
      <alignment horizontal="right"/>
    </xf>
    <xf numFmtId="0" fontId="9" fillId="0" borderId="0" xfId="1" applyFont="1"/>
    <xf numFmtId="165" fontId="9" fillId="0" borderId="21" xfId="1" applyNumberFormat="1" applyFont="1" applyBorder="1" applyAlignment="1">
      <alignment horizontal="right"/>
    </xf>
    <xf numFmtId="165" fontId="9" fillId="0" borderId="22" xfId="1" applyNumberFormat="1" applyFont="1" applyBorder="1" applyAlignment="1">
      <alignment horizontal="right"/>
    </xf>
    <xf numFmtId="165" fontId="14" fillId="0" borderId="22" xfId="1" applyNumberFormat="1" applyFont="1" applyBorder="1" applyAlignment="1">
      <alignment horizontal="right"/>
    </xf>
    <xf numFmtId="165" fontId="9" fillId="0" borderId="25" xfId="1" applyNumberFormat="1" applyFont="1" applyBorder="1" applyAlignment="1">
      <alignment horizontal="right"/>
    </xf>
    <xf numFmtId="3" fontId="9" fillId="0" borderId="21" xfId="1" applyNumberFormat="1" applyFont="1" applyBorder="1" applyAlignment="1">
      <alignment horizontal="right"/>
    </xf>
    <xf numFmtId="3" fontId="9" fillId="0" borderId="22" xfId="1" applyNumberFormat="1" applyFont="1" applyBorder="1" applyAlignment="1">
      <alignment horizontal="right"/>
    </xf>
    <xf numFmtId="3" fontId="9" fillId="0" borderId="25" xfId="1" applyNumberFormat="1" applyFont="1" applyBorder="1" applyAlignment="1">
      <alignment horizontal="right"/>
    </xf>
    <xf numFmtId="3" fontId="9" fillId="0" borderId="39" xfId="1" applyNumberFormat="1" applyFont="1" applyBorder="1" applyAlignment="1">
      <alignment horizontal="right"/>
    </xf>
    <xf numFmtId="38" fontId="9" fillId="0" borderId="0" xfId="1" applyNumberFormat="1" applyFont="1"/>
    <xf numFmtId="0" fontId="9" fillId="0" borderId="0" xfId="1" applyFont="1" applyProtection="1">
      <protection locked="0"/>
    </xf>
    <xf numFmtId="165" fontId="2" fillId="5" borderId="9" xfId="0" applyNumberFormat="1" applyFont="1" applyFill="1" applyBorder="1" applyAlignment="1">
      <alignment horizontal="right"/>
    </xf>
    <xf numFmtId="0" fontId="11" fillId="2" borderId="60" xfId="0" applyFont="1" applyFill="1" applyBorder="1"/>
    <xf numFmtId="14" fontId="8" fillId="0" borderId="0" xfId="1" applyNumberFormat="1" applyFont="1" applyAlignment="1">
      <alignment horizontal="left"/>
    </xf>
    <xf numFmtId="0" fontId="13" fillId="2" borderId="47" xfId="0" applyFont="1" applyFill="1" applyBorder="1"/>
    <xf numFmtId="0" fontId="13" fillId="2" borderId="61" xfId="0" applyFont="1" applyFill="1" applyBorder="1"/>
    <xf numFmtId="0" fontId="13" fillId="2" borderId="58" xfId="0" applyFont="1" applyFill="1" applyBorder="1" applyAlignment="1">
      <alignment shrinkToFit="1"/>
    </xf>
    <xf numFmtId="0" fontId="13" fillId="2" borderId="61" xfId="0" applyFont="1" applyFill="1" applyBorder="1" applyAlignment="1">
      <alignment shrinkToFit="1"/>
    </xf>
    <xf numFmtId="0" fontId="11" fillId="2" borderId="9" xfId="0" applyFont="1" applyFill="1" applyBorder="1"/>
    <xf numFmtId="0" fontId="11" fillId="2" borderId="10" xfId="0" applyFont="1" applyFill="1" applyBorder="1"/>
    <xf numFmtId="0" fontId="11" fillId="2" borderId="0" xfId="0" applyFont="1" applyFill="1" applyAlignment="1">
      <alignment horizontal="left"/>
    </xf>
    <xf numFmtId="0" fontId="13" fillId="2" borderId="57" xfId="0" applyFont="1" applyFill="1" applyBorder="1" applyAlignment="1">
      <alignment horizontal="center" shrinkToFit="1"/>
    </xf>
    <xf numFmtId="0" fontId="13" fillId="2" borderId="58" xfId="0" applyFont="1" applyFill="1" applyBorder="1" applyAlignment="1">
      <alignment horizontal="center" shrinkToFit="1"/>
    </xf>
    <xf numFmtId="0" fontId="16" fillId="2" borderId="57" xfId="0" applyFont="1" applyFill="1" applyBorder="1" applyAlignment="1">
      <alignment horizontal="center" shrinkToFit="1"/>
    </xf>
    <xf numFmtId="0" fontId="16" fillId="2" borderId="58" xfId="0" applyFont="1" applyFill="1" applyBorder="1" applyAlignment="1">
      <alignment horizontal="center" shrinkToFit="1"/>
    </xf>
    <xf numFmtId="0" fontId="15" fillId="0" borderId="65" xfId="0" applyFont="1" applyBorder="1" applyAlignment="1">
      <alignment horizontal="center" vertical="center" wrapText="1"/>
    </xf>
    <xf numFmtId="0" fontId="15" fillId="0" borderId="58" xfId="0" applyFont="1" applyBorder="1" applyAlignment="1">
      <alignment horizontal="center" vertical="center" wrapText="1"/>
    </xf>
    <xf numFmtId="0" fontId="11" fillId="2" borderId="62" xfId="0" applyFont="1" applyFill="1" applyBorder="1"/>
    <xf numFmtId="0" fontId="11" fillId="2" borderId="63" xfId="0" applyFont="1" applyFill="1" applyBorder="1"/>
    <xf numFmtId="0" fontId="15" fillId="0" borderId="64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</cellXfs>
  <cellStyles count="7">
    <cellStyle name="Comma 2" xfId="2" xr:uid="{00000000-0005-0000-0000-000000000000}"/>
    <cellStyle name="Normal" xfId="0" builtinId="0"/>
    <cellStyle name="Normal 10" xfId="5" xr:uid="{00000000-0005-0000-0000-000002000000}"/>
    <cellStyle name="Normal 2" xfId="1" xr:uid="{00000000-0005-0000-0000-000003000000}"/>
    <cellStyle name="Normal 2 10 2 2" xfId="6" xr:uid="{00000000-0005-0000-0000-000004000000}"/>
    <cellStyle name="Normal 2 2" xfId="4" xr:uid="{00000000-0005-0000-0000-000005000000}"/>
    <cellStyle name="Percent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KHO\&#4304;&#4316;&#4306;&#4304;&#4320;&#4312;&#4328;&#4306;&#4308;&#4305;&#4304;\Rico%20Express-201803-FRM\&#4307;&#4304;&#4316;&#4304;&#4320;&#4311;&#4312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aisuradze\AppData\Local\Microsoft\Windows\INetCache\Content.Outlook\3SUN7YWS\FRM-V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  <sheetName val="ანგარიშთა გეგმა"/>
      <sheetName val="სანაშთო უწყისი"/>
    </sheetNames>
    <sheetDataSet>
      <sheetData sheetId="0"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</row>
      </sheetData>
      <sheetData sheetId="2">
        <row r="7">
          <cell r="C7">
            <v>0</v>
          </cell>
        </row>
      </sheetData>
      <sheetData sheetId="3">
        <row r="19">
          <cell r="C19">
            <v>0</v>
          </cell>
        </row>
      </sheetData>
      <sheetData sheetId="4" refreshError="1"/>
      <sheetData sheetId="5">
        <row r="26">
          <cell r="C26">
            <v>0</v>
          </cell>
        </row>
      </sheetData>
      <sheetData sheetId="6">
        <row r="16">
          <cell r="F16">
            <v>0</v>
          </cell>
        </row>
      </sheetData>
      <sheetData sheetId="7">
        <row r="12">
          <cell r="C12">
            <v>0</v>
          </cell>
        </row>
      </sheetData>
      <sheetData sheetId="8" refreshError="1"/>
      <sheetData sheetId="9" refreshError="1"/>
      <sheetData sheetId="10">
        <row r="15">
          <cell r="C15">
            <v>0</v>
          </cell>
        </row>
      </sheetData>
      <sheetData sheetId="11">
        <row r="12">
          <cell r="C12">
            <v>0</v>
          </cell>
        </row>
      </sheetData>
      <sheetData sheetId="12">
        <row r="12">
          <cell r="C12">
            <v>0</v>
          </cell>
        </row>
      </sheetData>
      <sheetData sheetId="13">
        <row r="13">
          <cell r="C13">
            <v>0</v>
          </cell>
        </row>
      </sheetData>
      <sheetData sheetId="14">
        <row r="6">
          <cell r="E6">
            <v>0</v>
          </cell>
        </row>
      </sheetData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>
        <row r="2">
          <cell r="A2" t="str">
            <v>თბილისი</v>
          </cell>
          <cell r="B2" t="str">
            <v>ბანკი</v>
          </cell>
          <cell r="C2" t="str">
            <v>მიმდინარე</v>
          </cell>
          <cell r="D2" t="str">
            <v>ვადიანი</v>
          </cell>
          <cell r="E2" t="str">
            <v>რეზიდენტი</v>
          </cell>
          <cell r="F2" t="str">
            <v>კი</v>
          </cell>
        </row>
        <row r="3">
          <cell r="A3" t="str">
            <v>აჭარა</v>
          </cell>
          <cell r="B3" t="str">
            <v>ფიზიკური პირი</v>
          </cell>
          <cell r="C3" t="str">
            <v>დეპოზიტი</v>
          </cell>
          <cell r="D3" t="str">
            <v>გაცვლილი</v>
          </cell>
          <cell r="E3" t="str">
            <v>არარეზიდენტი</v>
          </cell>
          <cell r="F3" t="str">
            <v>არა</v>
          </cell>
          <cell r="O3" t="str">
            <v>შპს. მისო "4ფინანსი"</v>
          </cell>
        </row>
        <row r="4">
          <cell r="A4" t="str">
            <v>გურია</v>
          </cell>
          <cell r="B4" t="str">
            <v>კერძო ორგანიზაცია</v>
          </cell>
          <cell r="C4" t="str">
            <v>გაცვლილი</v>
          </cell>
          <cell r="D4" t="str">
            <v>საკრედიტო ხაზი</v>
          </cell>
          <cell r="O4" t="str">
            <v>სს. მისო "ალფა ექსპრესი"</v>
          </cell>
        </row>
        <row r="5">
          <cell r="A5" t="str">
            <v>იმერეთი</v>
          </cell>
          <cell r="B5" t="str">
            <v>საფინანსო ორგანიზაცია</v>
          </cell>
          <cell r="C5" t="str">
            <v>დაჯავშნილი</v>
          </cell>
          <cell r="O5" t="str">
            <v>შპს. მისო "აქსიფინა"</v>
          </cell>
        </row>
        <row r="6">
          <cell r="A6" t="str">
            <v>კახეთი</v>
          </cell>
          <cell r="B6" t="str">
            <v>სამთავრობო ორგანიზაცია</v>
          </cell>
          <cell r="O6" t="str">
            <v>შპს. მისო "B კრედიტი"</v>
          </cell>
        </row>
        <row r="7">
          <cell r="A7" t="str">
            <v>მცხეთა-მთიანეთი</v>
          </cell>
          <cell r="B7" t="str">
            <v>არასამთავრობო ორგანიზაცია</v>
          </cell>
          <cell r="O7" t="str">
            <v>შპს. მისო "ბანი კრედიტი"</v>
          </cell>
        </row>
        <row r="8">
          <cell r="A8" t="str">
            <v>რაჭა-ლეჩხუმი-ქვემოსვანეთი</v>
          </cell>
          <cell r="O8" t="str">
            <v>შპს. მისო "ბბ კრედიტი"</v>
          </cell>
        </row>
        <row r="9">
          <cell r="A9" t="str">
            <v>სამეგრელო-ზემოსვანეთი</v>
          </cell>
          <cell r="O9" t="str">
            <v>შპს. მისო "ბერმელი"</v>
          </cell>
        </row>
        <row r="10">
          <cell r="A10" t="str">
            <v>სამცხე-ჯავახეთი</v>
          </cell>
          <cell r="O10" t="str">
            <v>შპს. მისო "ბი აი ჯი"</v>
          </cell>
        </row>
        <row r="11">
          <cell r="A11" t="str">
            <v>ქვემო ქართლი</v>
          </cell>
          <cell r="O11" t="str">
            <v>შპს. მისო "ბონაკო"</v>
          </cell>
        </row>
        <row r="12">
          <cell r="A12" t="str">
            <v>შიდა ქართლი</v>
          </cell>
          <cell r="O12" t="str">
            <v>შპს. მისო "ბიზნეს სტარტაპ კრედიტი"</v>
          </cell>
        </row>
        <row r="13">
          <cell r="A13" t="str">
            <v>სხვა</v>
          </cell>
          <cell r="O13" t="str">
            <v>შპს. მისო "კაპიტალ კრედიტი"</v>
          </cell>
        </row>
        <row r="14">
          <cell r="O14" t="str">
            <v>შპს. მისო "კაპიტალ ექსპრესი"</v>
          </cell>
        </row>
        <row r="15">
          <cell r="O15" t="str">
            <v>სს. მისო "კავკასუსკრედიტი"</v>
          </cell>
        </row>
        <row r="16">
          <cell r="O16" t="str">
            <v>შპს. მისო "კავკასიის მიკრო კრედიტი"</v>
          </cell>
        </row>
        <row r="17">
          <cell r="O17" t="str">
            <v>შპს. მისო "კონტინენტალ სიტი კრედიტი"</v>
          </cell>
        </row>
        <row r="18">
          <cell r="O18" t="str">
            <v>შპს. მისო "ცენტრალი"</v>
          </cell>
        </row>
        <row r="19">
          <cell r="O19" t="str">
            <v>შპს. მისო "სიტი კრედიტი"</v>
          </cell>
        </row>
        <row r="20">
          <cell r="O20" t="str">
            <v>შპს. მისო "კრედექსი"</v>
          </cell>
        </row>
        <row r="21">
          <cell r="O21" t="str">
            <v>შპს. მისო "კრედფინი"</v>
          </cell>
        </row>
        <row r="22">
          <cell r="O22" t="str">
            <v>შპს. მისო "კრედიტ ცენტრი"</v>
          </cell>
        </row>
        <row r="23">
          <cell r="O23" t="str">
            <v>სს. მისო "კრედიტ პლუს ჯორჯია"</v>
          </cell>
        </row>
        <row r="24">
          <cell r="O24" t="str">
            <v>შპს. მისო "კრედიტ სერვისი"</v>
          </cell>
        </row>
        <row r="25">
          <cell r="O25" t="str">
            <v>შპს. მისო "კრედიტორი"</v>
          </cell>
        </row>
        <row r="26">
          <cell r="O26" t="str">
            <v>შპს. მისო "კრედიტსერვისი+"</v>
          </cell>
        </row>
        <row r="27">
          <cell r="O27" t="str">
            <v>შპს. მისო "კროს კრედიტი"</v>
          </cell>
        </row>
        <row r="28">
          <cell r="O28" t="str">
            <v>სს. მისო "კრისტალი"</v>
          </cell>
        </row>
        <row r="29">
          <cell r="O29" t="str">
            <v>შპს. მისო "იზიკრედ ჯორჯია"</v>
          </cell>
        </row>
        <row r="30">
          <cell r="O30" t="str">
            <v>შპს. მისო "ევრო კრედიტი"</v>
          </cell>
        </row>
        <row r="31">
          <cell r="O31" t="str">
            <v>შპს. მისო "ექსპრეს კაპიტალ+"</v>
          </cell>
        </row>
        <row r="32">
          <cell r="O32" t="str">
            <v>შპს. მისო "ფემილი კრედიტი"</v>
          </cell>
        </row>
        <row r="33">
          <cell r="O33" t="str">
            <v>შპს. მისო "ფინ კრედიტი"</v>
          </cell>
        </row>
        <row r="34">
          <cell r="O34" t="str">
            <v>სს. მისო "ფინაგრო"</v>
          </cell>
        </row>
        <row r="35">
          <cell r="O35" t="str">
            <v>სს. მისო "ჯორჯიან კაპიტალი"</v>
          </cell>
        </row>
        <row r="36">
          <cell r="O36" t="str">
            <v>სს. მისო "ქართული კრედიტი"</v>
          </cell>
        </row>
        <row r="37">
          <cell r="O37" t="str">
            <v>შპს. მისო "ჯორჯიან ინტერნეიშენალ მისო"</v>
          </cell>
        </row>
        <row r="38">
          <cell r="O38" t="str">
            <v>შპს. მისო "ჯორჯიან ფაინანშიალ კრედიტი - ჯი ეფ სი"</v>
          </cell>
        </row>
        <row r="39">
          <cell r="O39" t="str">
            <v>შპს. მისო "ჯი ეფ ეს ჯგუფი"</v>
          </cell>
        </row>
        <row r="40">
          <cell r="O40" t="str">
            <v>სს. მისო "ჯი აი სი"</v>
          </cell>
        </row>
        <row r="41">
          <cell r="O41" t="str">
            <v>შპს. მისო "გირო კრედიტი"</v>
          </cell>
        </row>
        <row r="42">
          <cell r="O42" t="str">
            <v>შპს. მისო "გლობალ კრედიტი"</v>
          </cell>
        </row>
        <row r="43">
          <cell r="O43" t="str">
            <v>შპს. მისო "ჯიენ კაპიტალი"</v>
          </cell>
        </row>
        <row r="44">
          <cell r="O44" t="str">
            <v>შპს. მისო "იმერკრედიტი"</v>
          </cell>
        </row>
        <row r="45">
          <cell r="O45" t="str">
            <v>შპს. მისო "იმპერიალ კრედიტ"</v>
          </cell>
        </row>
        <row r="46">
          <cell r="O46" t="str">
            <v>შპს. მისო "ინტელ ექსპრეს ჯორჯია"</v>
          </cell>
        </row>
        <row r="47">
          <cell r="O47" t="str">
            <v>სს. მისო "ინვესტ ჯორჯია"</v>
          </cell>
        </row>
        <row r="48">
          <cell r="O48" t="str">
            <v>შპს. მისო "ლაზარე"</v>
          </cell>
        </row>
        <row r="49">
          <cell r="O49" t="str">
            <v>სს. მისო "ლაზიკა კაპიტალი"</v>
          </cell>
        </row>
        <row r="50">
          <cell r="O50" t="str">
            <v>შპს. მისო "ლიდერ კრედიტი"</v>
          </cell>
        </row>
        <row r="51">
          <cell r="O51" t="str">
            <v>შპს. მისო "ლენდო"</v>
          </cell>
        </row>
        <row r="52">
          <cell r="O52" t="str">
            <v>შპს. მისო "ლენდაფ"</v>
          </cell>
        </row>
        <row r="53">
          <cell r="O53" t="str">
            <v>სს. მისო "იკაპიტალი"</v>
          </cell>
        </row>
        <row r="54">
          <cell r="O54" t="str">
            <v>სს. მისო "მიკრო ბიზნეს კაპიტალი"</v>
          </cell>
        </row>
        <row r="55">
          <cell r="O55" t="str">
            <v>შპს. მისო "ემ ბი ეს"</v>
          </cell>
        </row>
        <row r="56">
          <cell r="O56" t="str">
            <v>შპს. მისო "მიკრო ინვესტი"</v>
          </cell>
        </row>
        <row r="57">
          <cell r="O57" t="str">
            <v>სს. მისო "მაიკროფინი"</v>
          </cell>
        </row>
        <row r="58">
          <cell r="O58" t="str">
            <v>შპს. მისო "MJC"</v>
          </cell>
        </row>
        <row r="59">
          <cell r="O59" t="str">
            <v>შპს. მისო "მო მანი კრედიტი"</v>
          </cell>
        </row>
        <row r="60">
          <cell r="O60" t="str">
            <v>შპს. მისო "მონეტა ექსპრეს ჯორჯია"</v>
          </cell>
        </row>
        <row r="61">
          <cell r="O61" t="str">
            <v>შპს. მისო "ნოვა კრედიტი"</v>
          </cell>
        </row>
        <row r="62">
          <cell r="O62" t="str">
            <v>სს. მისო "ნიკე კრედიტი"</v>
          </cell>
        </row>
        <row r="63">
          <cell r="O63" t="str">
            <v>შპს. მისო "PIAZZA CAPITAL"</v>
          </cell>
        </row>
        <row r="64">
          <cell r="O64" t="str">
            <v>შპს. მისო "რიკო ექსპრესი"</v>
          </cell>
        </row>
        <row r="65">
          <cell r="O65" t="str">
            <v>შპს. მისო "რივალკრედიტი"</v>
          </cell>
        </row>
        <row r="66">
          <cell r="O66" t="str">
            <v>შპს. მისო "სმარტ ფინანსი"</v>
          </cell>
        </row>
        <row r="67">
          <cell r="O67" t="str">
            <v>შპს. მისო "სმარტინვესტი"</v>
          </cell>
        </row>
        <row r="68">
          <cell r="O68" t="str">
            <v>შპს. მისო "სოლვა"</v>
          </cell>
        </row>
        <row r="69">
          <cell r="O69" t="str">
            <v>შპს. მისო "სვის კაპიტალი"</v>
          </cell>
        </row>
        <row r="70">
          <cell r="O70" t="str">
            <v>შპს. მისო "სვის-კრედიტი"</v>
          </cell>
        </row>
        <row r="71">
          <cell r="O71" t="str">
            <v>შპს. მისო "TAM კრედიტი"</v>
          </cell>
        </row>
        <row r="72">
          <cell r="O72" t="str">
            <v>შპს. მისო "თბილმიკროკრედიტი"</v>
          </cell>
        </row>
        <row r="73">
          <cell r="O73" t="str">
            <v>შპს. მისო "უნივერს კრედიტი"</v>
          </cell>
        </row>
        <row r="74">
          <cell r="O74" t="str">
            <v>შპს. მისო "პროფაინანსი"</v>
          </cell>
        </row>
        <row r="75">
          <cell r="O75" t="str">
            <v>შპს. მისო "ქართული კაპიტალი"</v>
          </cell>
        </row>
        <row r="76">
          <cell r="O76" t="str">
            <v>შპს. მისო "ქრიმ ფაინანს ჯორჯია"</v>
          </cell>
        </row>
        <row r="77">
          <cell r="O77" t="str">
            <v>სს. მისო "ოქეი"</v>
          </cell>
        </row>
      </sheetData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6"/>
  <sheetViews>
    <sheetView showGridLines="0" tabSelected="1" zoomScale="115" zoomScaleNormal="115" zoomScaleSheetLayoutView="90" workbookViewId="0">
      <selection activeCell="I22" sqref="I22"/>
    </sheetView>
  </sheetViews>
  <sheetFormatPr defaultColWidth="9.140625" defaultRowHeight="12" customHeight="1" x14ac:dyDescent="0.2"/>
  <cols>
    <col min="1" max="1" width="8.140625" style="3" bestFit="1" customWidth="1"/>
    <col min="2" max="2" width="48.7109375" style="3" customWidth="1"/>
    <col min="3" max="3" width="14.42578125" style="3" customWidth="1"/>
    <col min="4" max="4" width="13.5703125" style="3" bestFit="1" customWidth="1"/>
    <col min="5" max="5" width="16.28515625" style="3" bestFit="1" customWidth="1"/>
    <col min="6" max="16384" width="9.140625" style="3"/>
  </cols>
  <sheetData>
    <row r="1" spans="1:6" ht="12" customHeight="1" x14ac:dyDescent="0.2">
      <c r="A1" s="1" t="s">
        <v>103</v>
      </c>
      <c r="B1" s="113" t="s">
        <v>112</v>
      </c>
      <c r="C1" s="2"/>
      <c r="D1" s="2"/>
      <c r="E1" s="2"/>
    </row>
    <row r="2" spans="1:6" ht="12" customHeight="1" x14ac:dyDescent="0.2">
      <c r="A2" s="1" t="s">
        <v>102</v>
      </c>
      <c r="B2" s="170">
        <v>45107</v>
      </c>
      <c r="C2" s="2"/>
      <c r="D2" s="2"/>
      <c r="E2" s="2"/>
    </row>
    <row r="3" spans="1:6" ht="12" customHeight="1" x14ac:dyDescent="0.2">
      <c r="A3" s="1"/>
      <c r="B3" s="1"/>
      <c r="C3" s="2"/>
      <c r="D3" s="2"/>
      <c r="E3" s="2"/>
    </row>
    <row r="4" spans="1:6" ht="12" customHeight="1" x14ac:dyDescent="0.2">
      <c r="A4" s="4" t="s">
        <v>0</v>
      </c>
      <c r="B4" s="5" t="s">
        <v>107</v>
      </c>
      <c r="C4" s="1"/>
      <c r="D4" s="1"/>
      <c r="E4" s="6"/>
    </row>
    <row r="5" spans="1:6" ht="12" customHeight="1" thickBot="1" x14ac:dyDescent="0.25">
      <c r="A5" s="1"/>
      <c r="B5" s="1"/>
      <c r="C5" s="1"/>
      <c r="D5" s="1"/>
      <c r="E5" s="7"/>
    </row>
    <row r="6" spans="1:6" ht="12" customHeight="1" thickBot="1" x14ac:dyDescent="0.25">
      <c r="A6" s="8" t="s">
        <v>1</v>
      </c>
      <c r="B6" s="9" t="s">
        <v>22</v>
      </c>
      <c r="C6" s="10" t="s">
        <v>31</v>
      </c>
      <c r="D6" s="10" t="s">
        <v>32</v>
      </c>
      <c r="E6" s="11" t="s">
        <v>33</v>
      </c>
    </row>
    <row r="7" spans="1:6" ht="12" customHeight="1" x14ac:dyDescent="0.2">
      <c r="A7" s="12">
        <v>1</v>
      </c>
      <c r="B7" s="13" t="s">
        <v>4</v>
      </c>
      <c r="C7" s="114">
        <v>32685897.77</v>
      </c>
      <c r="D7" s="114">
        <v>20086892.54429527</v>
      </c>
      <c r="E7" s="120">
        <v>52772790.31429527</v>
      </c>
      <c r="F7" s="14"/>
    </row>
    <row r="8" spans="1:6" ht="12" customHeight="1" x14ac:dyDescent="0.2">
      <c r="A8" s="15">
        <v>2</v>
      </c>
      <c r="B8" s="16" t="s">
        <v>5</v>
      </c>
      <c r="C8" s="115">
        <v>55259539.600000009</v>
      </c>
      <c r="D8" s="115">
        <v>4449023.6499999994</v>
      </c>
      <c r="E8" s="121">
        <v>59708563.250000007</v>
      </c>
      <c r="F8" s="14"/>
    </row>
    <row r="9" spans="1:6" ht="12" customHeight="1" x14ac:dyDescent="0.2">
      <c r="A9" s="15">
        <v>3</v>
      </c>
      <c r="B9" s="82" t="s">
        <v>6</v>
      </c>
      <c r="C9" s="124">
        <v>431511944.00999963</v>
      </c>
      <c r="D9" s="124">
        <v>14928272.364087956</v>
      </c>
      <c r="E9" s="121">
        <v>446440216.37408757</v>
      </c>
      <c r="F9" s="14"/>
    </row>
    <row r="10" spans="1:6" ht="12" customHeight="1" x14ac:dyDescent="0.2">
      <c r="A10" s="15">
        <v>3.1</v>
      </c>
      <c r="B10" s="82" t="s">
        <v>7</v>
      </c>
      <c r="C10" s="125">
        <v>-10763154.086680006</v>
      </c>
      <c r="D10" s="125">
        <v>-915031.61547744938</v>
      </c>
      <c r="E10" s="126">
        <v>-11678185.702157456</v>
      </c>
      <c r="F10" s="14"/>
    </row>
    <row r="11" spans="1:6" ht="12" customHeight="1" x14ac:dyDescent="0.2">
      <c r="A11" s="15">
        <v>3.2</v>
      </c>
      <c r="B11" s="16" t="s">
        <v>8</v>
      </c>
      <c r="C11" s="115">
        <v>420748789.92331964</v>
      </c>
      <c r="D11" s="115">
        <v>14013240.748610506</v>
      </c>
      <c r="E11" s="121">
        <v>434762030.67193013</v>
      </c>
    </row>
    <row r="12" spans="1:6" ht="12" customHeight="1" x14ac:dyDescent="0.2">
      <c r="A12" s="15">
        <v>4</v>
      </c>
      <c r="B12" s="16" t="s">
        <v>9</v>
      </c>
      <c r="C12" s="115">
        <v>0</v>
      </c>
      <c r="D12" s="115">
        <v>0</v>
      </c>
      <c r="E12" s="121">
        <v>0</v>
      </c>
    </row>
    <row r="13" spans="1:6" ht="12" customHeight="1" x14ac:dyDescent="0.2">
      <c r="A13" s="15">
        <v>5</v>
      </c>
      <c r="B13" s="16" t="s">
        <v>10</v>
      </c>
      <c r="C13" s="115">
        <v>4160177.26</v>
      </c>
      <c r="D13" s="115">
        <v>292523.45714699943</v>
      </c>
      <c r="E13" s="121">
        <v>4452700.7171469992</v>
      </c>
    </row>
    <row r="14" spans="1:6" ht="12" customHeight="1" x14ac:dyDescent="0.2">
      <c r="A14" s="15">
        <v>6</v>
      </c>
      <c r="B14" s="16" t="s">
        <v>13</v>
      </c>
      <c r="C14" s="115">
        <v>86595</v>
      </c>
      <c r="D14" s="168"/>
      <c r="E14" s="121">
        <v>86595</v>
      </c>
    </row>
    <row r="15" spans="1:6" ht="12" customHeight="1" x14ac:dyDescent="0.2">
      <c r="A15" s="15">
        <v>7</v>
      </c>
      <c r="B15" s="16" t="s">
        <v>14</v>
      </c>
      <c r="C15" s="115">
        <v>0</v>
      </c>
      <c r="D15" s="168"/>
      <c r="E15" s="121">
        <v>0</v>
      </c>
    </row>
    <row r="16" spans="1:6" ht="12" customHeight="1" x14ac:dyDescent="0.2">
      <c r="A16" s="15">
        <v>8</v>
      </c>
      <c r="B16" s="16" t="s">
        <v>11</v>
      </c>
      <c r="C16" s="115">
        <v>17585305.647689581</v>
      </c>
      <c r="D16" s="168"/>
      <c r="E16" s="121">
        <v>17585305.647689581</v>
      </c>
    </row>
    <row r="17" spans="1:5" ht="12" customHeight="1" x14ac:dyDescent="0.2">
      <c r="A17" s="15">
        <v>9</v>
      </c>
      <c r="B17" s="16" t="s">
        <v>12</v>
      </c>
      <c r="C17" s="115">
        <v>10232322.648915093</v>
      </c>
      <c r="D17" s="115">
        <v>6774974.6519565061</v>
      </c>
      <c r="E17" s="121">
        <v>17007297.300871599</v>
      </c>
    </row>
    <row r="18" spans="1:5" ht="12" customHeight="1" thickBot="1" x14ac:dyDescent="0.25">
      <c r="A18" s="12">
        <v>10</v>
      </c>
      <c r="B18" s="17" t="s">
        <v>23</v>
      </c>
      <c r="C18" s="116">
        <v>540758627.84992433</v>
      </c>
      <c r="D18" s="116">
        <v>45616655.052009284</v>
      </c>
      <c r="E18" s="122">
        <v>586375282.90193355</v>
      </c>
    </row>
    <row r="19" spans="1:5" ht="12" customHeight="1" thickBot="1" x14ac:dyDescent="0.25">
      <c r="A19" s="8"/>
      <c r="B19" s="9" t="s">
        <v>24</v>
      </c>
      <c r="C19" s="10"/>
      <c r="D19" s="10"/>
      <c r="E19" s="11"/>
    </row>
    <row r="20" spans="1:5" ht="12" customHeight="1" x14ac:dyDescent="0.2">
      <c r="A20" s="12">
        <v>11</v>
      </c>
      <c r="B20" s="13" t="s">
        <v>15</v>
      </c>
      <c r="C20" s="114">
        <v>41500000</v>
      </c>
      <c r="D20" s="114">
        <v>0</v>
      </c>
      <c r="E20" s="120">
        <v>41500000</v>
      </c>
    </row>
    <row r="21" spans="1:5" ht="12" customHeight="1" x14ac:dyDescent="0.2">
      <c r="A21" s="15">
        <v>12</v>
      </c>
      <c r="B21" s="16" t="s">
        <v>17</v>
      </c>
      <c r="C21" s="115">
        <v>1475594.1</v>
      </c>
      <c r="D21" s="115">
        <v>0</v>
      </c>
      <c r="E21" s="121">
        <v>1475594.1</v>
      </c>
    </row>
    <row r="22" spans="1:5" ht="12" customHeight="1" x14ac:dyDescent="0.2">
      <c r="A22" s="15">
        <v>13</v>
      </c>
      <c r="B22" s="16" t="s">
        <v>16</v>
      </c>
      <c r="C22" s="115">
        <v>123988425.91</v>
      </c>
      <c r="D22" s="115">
        <v>86112064.061202019</v>
      </c>
      <c r="E22" s="121">
        <v>210100489.97120202</v>
      </c>
    </row>
    <row r="23" spans="1:5" ht="12" customHeight="1" x14ac:dyDescent="0.2">
      <c r="A23" s="12">
        <v>14</v>
      </c>
      <c r="B23" s="16" t="s">
        <v>18</v>
      </c>
      <c r="C23" s="115">
        <v>516122</v>
      </c>
      <c r="D23" s="115">
        <v>590735.62604400003</v>
      </c>
      <c r="E23" s="121">
        <v>1106857.626044</v>
      </c>
    </row>
    <row r="24" spans="1:5" ht="12" customHeight="1" x14ac:dyDescent="0.2">
      <c r="A24" s="15">
        <v>15</v>
      </c>
      <c r="B24" s="16" t="s">
        <v>19</v>
      </c>
      <c r="C24" s="115">
        <v>9280629.3510849066</v>
      </c>
      <c r="D24" s="115">
        <v>12934337.933602506</v>
      </c>
      <c r="E24" s="121">
        <v>22214967.284687415</v>
      </c>
    </row>
    <row r="25" spans="1:5" ht="12" customHeight="1" x14ac:dyDescent="0.2">
      <c r="A25" s="15">
        <v>16</v>
      </c>
      <c r="B25" s="16" t="s">
        <v>20</v>
      </c>
      <c r="C25" s="115">
        <v>0</v>
      </c>
      <c r="D25" s="115">
        <v>0</v>
      </c>
      <c r="E25" s="121">
        <v>0</v>
      </c>
    </row>
    <row r="26" spans="1:5" ht="12" customHeight="1" thickBot="1" x14ac:dyDescent="0.25">
      <c r="A26" s="12">
        <v>17</v>
      </c>
      <c r="B26" s="17" t="s">
        <v>21</v>
      </c>
      <c r="C26" s="116">
        <v>176760771.36108491</v>
      </c>
      <c r="D26" s="116">
        <v>99637137.620848536</v>
      </c>
      <c r="E26" s="122">
        <v>276397908.98193347</v>
      </c>
    </row>
    <row r="27" spans="1:5" ht="12" customHeight="1" thickBot="1" x14ac:dyDescent="0.25">
      <c r="A27" s="8"/>
      <c r="B27" s="9" t="s">
        <v>25</v>
      </c>
      <c r="C27" s="10"/>
      <c r="D27" s="10"/>
      <c r="E27" s="11"/>
    </row>
    <row r="28" spans="1:5" ht="12" customHeight="1" x14ac:dyDescent="0.2">
      <c r="A28" s="12">
        <v>18</v>
      </c>
      <c r="B28" s="18" t="s">
        <v>26</v>
      </c>
      <c r="C28" s="114">
        <v>1583854</v>
      </c>
      <c r="D28" s="168"/>
      <c r="E28" s="120">
        <v>1583854</v>
      </c>
    </row>
    <row r="29" spans="1:5" ht="12" customHeight="1" x14ac:dyDescent="0.2">
      <c r="A29" s="15">
        <v>19</v>
      </c>
      <c r="B29" s="19" t="s">
        <v>34</v>
      </c>
      <c r="C29" s="115">
        <v>0</v>
      </c>
      <c r="D29" s="168"/>
      <c r="E29" s="121">
        <v>0</v>
      </c>
    </row>
    <row r="30" spans="1:5" ht="12" customHeight="1" x14ac:dyDescent="0.2">
      <c r="A30" s="12">
        <v>20</v>
      </c>
      <c r="B30" s="19" t="s">
        <v>108</v>
      </c>
      <c r="C30" s="115">
        <v>0</v>
      </c>
      <c r="D30" s="168"/>
      <c r="E30" s="121">
        <v>0</v>
      </c>
    </row>
    <row r="31" spans="1:5" ht="12" customHeight="1" x14ac:dyDescent="0.2">
      <c r="A31" s="15">
        <v>21</v>
      </c>
      <c r="B31" s="19" t="s">
        <v>93</v>
      </c>
      <c r="C31" s="115">
        <v>0</v>
      </c>
      <c r="D31" s="168"/>
      <c r="E31" s="121">
        <v>0</v>
      </c>
    </row>
    <row r="32" spans="1:5" ht="12" customHeight="1" x14ac:dyDescent="0.2">
      <c r="A32" s="12">
        <v>22</v>
      </c>
      <c r="B32" s="19" t="s">
        <v>27</v>
      </c>
      <c r="C32" s="115">
        <v>308393519.92000002</v>
      </c>
      <c r="D32" s="168"/>
      <c r="E32" s="121">
        <v>308393519.92000002</v>
      </c>
    </row>
    <row r="33" spans="1:5" ht="12" customHeight="1" x14ac:dyDescent="0.2">
      <c r="A33" s="15">
        <v>23</v>
      </c>
      <c r="B33" s="19" t="s">
        <v>28</v>
      </c>
      <c r="C33" s="115">
        <v>0</v>
      </c>
      <c r="D33" s="168"/>
      <c r="E33" s="121">
        <v>0</v>
      </c>
    </row>
    <row r="34" spans="1:5" ht="12" customHeight="1" thickBot="1" x14ac:dyDescent="0.25">
      <c r="A34" s="12">
        <v>24</v>
      </c>
      <c r="B34" s="17" t="s">
        <v>29</v>
      </c>
      <c r="C34" s="116">
        <v>309977373.92000002</v>
      </c>
      <c r="D34" s="168"/>
      <c r="E34" s="122">
        <v>309977373.92000002</v>
      </c>
    </row>
    <row r="35" spans="1:5" ht="12" customHeight="1" thickBot="1" x14ac:dyDescent="0.25">
      <c r="A35" s="118">
        <v>25</v>
      </c>
      <c r="B35" s="119" t="s">
        <v>30</v>
      </c>
      <c r="C35" s="117">
        <v>486738145.2810849</v>
      </c>
      <c r="D35" s="117">
        <v>99637137.620848536</v>
      </c>
      <c r="E35" s="123">
        <v>586375282.90193343</v>
      </c>
    </row>
    <row r="36" spans="1:5" ht="12" customHeight="1" x14ac:dyDescent="0.2">
      <c r="A36" s="2"/>
      <c r="B36" s="2"/>
      <c r="C36" s="20"/>
      <c r="D36" s="20"/>
      <c r="E36" s="20"/>
    </row>
    <row r="37" spans="1:5" ht="12" customHeight="1" x14ac:dyDescent="0.2">
      <c r="A37" s="2"/>
      <c r="B37" s="2"/>
      <c r="C37" s="2"/>
      <c r="D37" s="2"/>
      <c r="E37" s="2"/>
    </row>
    <row r="38" spans="1:5" ht="12" customHeight="1" x14ac:dyDescent="0.2">
      <c r="A38" s="2"/>
      <c r="B38" s="2"/>
      <c r="C38" s="21"/>
      <c r="D38" s="22"/>
      <c r="E38" s="2"/>
    </row>
    <row r="39" spans="1:5" ht="12" customHeight="1" x14ac:dyDescent="0.2">
      <c r="A39" s="2"/>
      <c r="B39" s="2"/>
      <c r="C39" s="2"/>
      <c r="D39" s="23"/>
      <c r="E39" s="2"/>
    </row>
    <row r="40" spans="1:5" ht="12" customHeight="1" x14ac:dyDescent="0.2">
      <c r="B40" s="2"/>
      <c r="C40" s="24"/>
    </row>
    <row r="41" spans="1:5" ht="12" customHeight="1" x14ac:dyDescent="0.2">
      <c r="B41" s="2"/>
    </row>
    <row r="42" spans="1:5" ht="12" customHeight="1" x14ac:dyDescent="0.2">
      <c r="B42" s="2"/>
    </row>
    <row r="43" spans="1:5" ht="12" customHeight="1" x14ac:dyDescent="0.2">
      <c r="B43" s="2"/>
    </row>
    <row r="44" spans="1:5" ht="12" customHeight="1" x14ac:dyDescent="0.2">
      <c r="B44" s="2"/>
    </row>
    <row r="45" spans="1:5" ht="12" customHeight="1" x14ac:dyDescent="0.2">
      <c r="B45" s="2"/>
    </row>
    <row r="46" spans="1:5" ht="12" customHeight="1" x14ac:dyDescent="0.2">
      <c r="B46" s="2"/>
    </row>
    <row r="47" spans="1:5" ht="12" customHeight="1" x14ac:dyDescent="0.2">
      <c r="B47" s="2"/>
    </row>
    <row r="48" spans="1:5" ht="12" customHeight="1" x14ac:dyDescent="0.2">
      <c r="B48" s="2"/>
    </row>
    <row r="49" spans="2:2" ht="12" customHeight="1" x14ac:dyDescent="0.2">
      <c r="B49" s="2"/>
    </row>
    <row r="50" spans="2:2" ht="12" customHeight="1" x14ac:dyDescent="0.2">
      <c r="B50" s="2"/>
    </row>
    <row r="51" spans="2:2" ht="12" customHeight="1" x14ac:dyDescent="0.2">
      <c r="B51" s="2"/>
    </row>
    <row r="52" spans="2:2" ht="12" customHeight="1" x14ac:dyDescent="0.2">
      <c r="B52" s="2"/>
    </row>
    <row r="53" spans="2:2" ht="12" customHeight="1" x14ac:dyDescent="0.2">
      <c r="B53" s="2"/>
    </row>
    <row r="54" spans="2:2" ht="12" customHeight="1" x14ac:dyDescent="0.2">
      <c r="B54" s="2"/>
    </row>
    <row r="55" spans="2:2" ht="12" customHeight="1" x14ac:dyDescent="0.2">
      <c r="B55" s="2"/>
    </row>
    <row r="56" spans="2:2" ht="12" customHeight="1" x14ac:dyDescent="0.2">
      <c r="B56" s="2"/>
    </row>
    <row r="57" spans="2:2" ht="12" customHeight="1" x14ac:dyDescent="0.2">
      <c r="B57" s="2"/>
    </row>
    <row r="58" spans="2:2" ht="12" customHeight="1" x14ac:dyDescent="0.2">
      <c r="B58" s="2"/>
    </row>
    <row r="59" spans="2:2" ht="12" customHeight="1" x14ac:dyDescent="0.2">
      <c r="B59" s="2"/>
    </row>
    <row r="60" spans="2:2" ht="12" customHeight="1" x14ac:dyDescent="0.2">
      <c r="B60" s="2"/>
    </row>
    <row r="61" spans="2:2" ht="12" customHeight="1" x14ac:dyDescent="0.2">
      <c r="B61" s="2"/>
    </row>
    <row r="62" spans="2:2" ht="12" customHeight="1" x14ac:dyDescent="0.2">
      <c r="B62" s="2"/>
    </row>
    <row r="63" spans="2:2" ht="12" customHeight="1" x14ac:dyDescent="0.2">
      <c r="B63" s="2"/>
    </row>
    <row r="64" spans="2:2" ht="12" customHeight="1" x14ac:dyDescent="0.2">
      <c r="B64" s="2"/>
    </row>
    <row r="65" spans="2:2" ht="12" customHeight="1" x14ac:dyDescent="0.2">
      <c r="B65" s="2"/>
    </row>
    <row r="66" spans="2:2" ht="12" customHeight="1" x14ac:dyDescent="0.2">
      <c r="B66" s="2"/>
    </row>
    <row r="67" spans="2:2" ht="12" customHeight="1" x14ac:dyDescent="0.2">
      <c r="B67" s="2"/>
    </row>
    <row r="68" spans="2:2" ht="12" customHeight="1" x14ac:dyDescent="0.2">
      <c r="B68" s="2"/>
    </row>
    <row r="69" spans="2:2" ht="12" customHeight="1" x14ac:dyDescent="0.2">
      <c r="B69" s="2"/>
    </row>
    <row r="70" spans="2:2" ht="12" customHeight="1" x14ac:dyDescent="0.2">
      <c r="B70" s="2"/>
    </row>
    <row r="71" spans="2:2" ht="12" customHeight="1" x14ac:dyDescent="0.2">
      <c r="B71" s="2"/>
    </row>
    <row r="72" spans="2:2" ht="12" customHeight="1" x14ac:dyDescent="0.2">
      <c r="B72" s="2"/>
    </row>
    <row r="73" spans="2:2" ht="12" customHeight="1" x14ac:dyDescent="0.2">
      <c r="B73" s="2"/>
    </row>
    <row r="74" spans="2:2" ht="12" customHeight="1" x14ac:dyDescent="0.2">
      <c r="B74" s="2"/>
    </row>
    <row r="75" spans="2:2" ht="12" customHeight="1" x14ac:dyDescent="0.2">
      <c r="B75" s="2"/>
    </row>
    <row r="76" spans="2:2" ht="12" customHeight="1" x14ac:dyDescent="0.2">
      <c r="B76" s="2"/>
    </row>
    <row r="77" spans="2:2" ht="12" customHeight="1" x14ac:dyDescent="0.2">
      <c r="B77" s="2"/>
    </row>
    <row r="78" spans="2:2" ht="12" customHeight="1" x14ac:dyDescent="0.2">
      <c r="B78" s="2"/>
    </row>
    <row r="79" spans="2:2" ht="12" customHeight="1" x14ac:dyDescent="0.2">
      <c r="B79" s="2"/>
    </row>
    <row r="80" spans="2:2" ht="12" customHeight="1" x14ac:dyDescent="0.2">
      <c r="B80" s="2"/>
    </row>
    <row r="81" spans="2:2" ht="12" customHeight="1" x14ac:dyDescent="0.2">
      <c r="B81" s="2"/>
    </row>
    <row r="82" spans="2:2" ht="12" customHeight="1" x14ac:dyDescent="0.2">
      <c r="B82" s="2"/>
    </row>
    <row r="83" spans="2:2" ht="12" customHeight="1" x14ac:dyDescent="0.2">
      <c r="B83" s="2"/>
    </row>
    <row r="84" spans="2:2" ht="12" customHeight="1" x14ac:dyDescent="0.2">
      <c r="B84" s="2"/>
    </row>
    <row r="85" spans="2:2" ht="12" customHeight="1" x14ac:dyDescent="0.2">
      <c r="B85" s="2"/>
    </row>
    <row r="86" spans="2:2" ht="12" customHeight="1" x14ac:dyDescent="0.2">
      <c r="B86" s="2"/>
    </row>
    <row r="87" spans="2:2" ht="12" customHeight="1" x14ac:dyDescent="0.2">
      <c r="B87" s="2"/>
    </row>
    <row r="88" spans="2:2" ht="12" customHeight="1" x14ac:dyDescent="0.2">
      <c r="B88" s="2"/>
    </row>
    <row r="89" spans="2:2" ht="12" customHeight="1" x14ac:dyDescent="0.2">
      <c r="B89" s="2"/>
    </row>
    <row r="90" spans="2:2" ht="12" customHeight="1" x14ac:dyDescent="0.2">
      <c r="B90" s="2"/>
    </row>
    <row r="91" spans="2:2" ht="12" customHeight="1" x14ac:dyDescent="0.2">
      <c r="B91" s="2"/>
    </row>
    <row r="92" spans="2:2" ht="12" customHeight="1" x14ac:dyDescent="0.2">
      <c r="B92" s="2"/>
    </row>
    <row r="93" spans="2:2" ht="12" customHeight="1" x14ac:dyDescent="0.2">
      <c r="B93" s="2"/>
    </row>
    <row r="94" spans="2:2" ht="12" customHeight="1" x14ac:dyDescent="0.2">
      <c r="B94" s="2"/>
    </row>
    <row r="95" spans="2:2" ht="12" customHeight="1" x14ac:dyDescent="0.2">
      <c r="B95" s="2"/>
    </row>
    <row r="96" spans="2:2" ht="12" customHeight="1" x14ac:dyDescent="0.2">
      <c r="B96" s="2"/>
    </row>
  </sheetData>
  <sheetProtection formatCells="0" formatColumns="0" formatRows="0"/>
  <dataValidations count="1">
    <dataValidation type="date" operator="greaterThanOrEqual" allowBlank="1" showInputMessage="1" showErrorMessage="1" error="Date" promptTitle="Reporting Period" sqref="B2:B3" xr:uid="{00000000-0002-0000-0000-000000000000}">
      <formula1>36526</formula1>
    </dataValidation>
  </dataValidations>
  <pageMargins left="0.7" right="0.7" top="0.75" bottom="0.75" header="0.3" footer="0.3"/>
  <pageSetup scale="89" orientation="portrait" r:id="rId1"/>
  <headerFooter>
    <oddHeader>&amp;Rდანართი N3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3"/>
  <sheetViews>
    <sheetView showGridLines="0" zoomScale="140" zoomScaleNormal="140" zoomScaleSheetLayoutView="90" workbookViewId="0">
      <selection activeCell="G65" sqref="G65"/>
    </sheetView>
  </sheetViews>
  <sheetFormatPr defaultColWidth="9.140625" defaultRowHeight="11.25" x14ac:dyDescent="0.2"/>
  <cols>
    <col min="1" max="1" width="8.140625" style="25" bestFit="1" customWidth="1"/>
    <col min="2" max="2" width="48.85546875" style="25" customWidth="1"/>
    <col min="3" max="3" width="9.28515625" style="25" bestFit="1" customWidth="1"/>
    <col min="4" max="4" width="11.42578125" style="25" bestFit="1" customWidth="1"/>
    <col min="5" max="5" width="9.85546875" style="157" bestFit="1" customWidth="1"/>
    <col min="6" max="16384" width="9.140625" style="25"/>
  </cols>
  <sheetData>
    <row r="1" spans="1:5" x14ac:dyDescent="0.2">
      <c r="A1" s="127" t="s">
        <v>103</v>
      </c>
      <c r="B1" s="113" t="s">
        <v>101</v>
      </c>
    </row>
    <row r="2" spans="1:5" x14ac:dyDescent="0.2">
      <c r="A2" s="127" t="s">
        <v>102</v>
      </c>
      <c r="B2" s="170">
        <f>'RC'!B2</f>
        <v>45107</v>
      </c>
    </row>
    <row r="3" spans="1:5" x14ac:dyDescent="0.2">
      <c r="B3" s="26"/>
    </row>
    <row r="4" spans="1:5" ht="12" thickBot="1" x14ac:dyDescent="0.25">
      <c r="A4" s="27" t="s">
        <v>2</v>
      </c>
      <c r="B4" s="28" t="s">
        <v>106</v>
      </c>
      <c r="E4" s="29"/>
    </row>
    <row r="5" spans="1:5" ht="23.25" thickBot="1" x14ac:dyDescent="0.25">
      <c r="A5" s="30" t="s">
        <v>1</v>
      </c>
      <c r="B5" s="31"/>
      <c r="C5" s="32" t="s">
        <v>31</v>
      </c>
      <c r="D5" s="33" t="s">
        <v>32</v>
      </c>
      <c r="E5" s="34" t="s">
        <v>33</v>
      </c>
    </row>
    <row r="6" spans="1:5" ht="12" thickBot="1" x14ac:dyDescent="0.25">
      <c r="A6" s="35"/>
      <c r="B6" s="36" t="s">
        <v>35</v>
      </c>
      <c r="C6" s="36"/>
      <c r="D6" s="36"/>
      <c r="E6" s="36"/>
    </row>
    <row r="7" spans="1:5" x14ac:dyDescent="0.2">
      <c r="A7" s="83">
        <v>1</v>
      </c>
      <c r="B7" s="37" t="s">
        <v>36</v>
      </c>
      <c r="C7" s="38"/>
      <c r="D7" s="39"/>
      <c r="E7" s="158">
        <v>0</v>
      </c>
    </row>
    <row r="8" spans="1:5" x14ac:dyDescent="0.2">
      <c r="A8" s="83">
        <v>2</v>
      </c>
      <c r="B8" s="40" t="s">
        <v>37</v>
      </c>
      <c r="C8" s="128">
        <v>44204160.429172784</v>
      </c>
      <c r="D8" s="129">
        <v>1529254.8808272118</v>
      </c>
      <c r="E8" s="159">
        <v>45733415.309999995</v>
      </c>
    </row>
    <row r="9" spans="1:5" x14ac:dyDescent="0.2">
      <c r="A9" s="83">
        <v>2.1</v>
      </c>
      <c r="B9" s="41" t="s">
        <v>38</v>
      </c>
      <c r="C9" s="38">
        <v>0</v>
      </c>
      <c r="D9" s="39">
        <v>0</v>
      </c>
      <c r="E9" s="160">
        <v>0</v>
      </c>
    </row>
    <row r="10" spans="1:5" x14ac:dyDescent="0.2">
      <c r="A10" s="83">
        <v>2.2000000000000002</v>
      </c>
      <c r="B10" s="41" t="s">
        <v>39</v>
      </c>
      <c r="C10" s="38">
        <v>72408.686169765671</v>
      </c>
      <c r="D10" s="39">
        <v>1098606.6048904981</v>
      </c>
      <c r="E10" s="160">
        <v>1171015.2910602638</v>
      </c>
    </row>
    <row r="11" spans="1:5" x14ac:dyDescent="0.2">
      <c r="A11" s="83">
        <v>2.2999999999999998</v>
      </c>
      <c r="B11" s="41" t="s">
        <v>47</v>
      </c>
      <c r="C11" s="38">
        <v>0</v>
      </c>
      <c r="D11" s="39">
        <v>0</v>
      </c>
      <c r="E11" s="160">
        <v>0</v>
      </c>
    </row>
    <row r="12" spans="1:5" x14ac:dyDescent="0.2">
      <c r="A12" s="83">
        <v>2.4</v>
      </c>
      <c r="B12" s="41" t="s">
        <v>40</v>
      </c>
      <c r="C12" s="38">
        <v>0</v>
      </c>
      <c r="D12" s="39">
        <v>0</v>
      </c>
      <c r="E12" s="160">
        <v>0</v>
      </c>
    </row>
    <row r="13" spans="1:5" x14ac:dyDescent="0.2">
      <c r="A13" s="83">
        <v>2.5</v>
      </c>
      <c r="B13" s="41" t="s">
        <v>41</v>
      </c>
      <c r="C13" s="38">
        <v>44131751.743003018</v>
      </c>
      <c r="D13" s="39">
        <v>430648.27593671362</v>
      </c>
      <c r="E13" s="160">
        <v>44562400.018939734</v>
      </c>
    </row>
    <row r="14" spans="1:5" x14ac:dyDescent="0.2">
      <c r="A14" s="83">
        <v>2.6</v>
      </c>
      <c r="B14" s="41" t="s">
        <v>46</v>
      </c>
      <c r="C14" s="38">
        <v>0</v>
      </c>
      <c r="D14" s="39">
        <v>0</v>
      </c>
      <c r="E14" s="160">
        <v>0</v>
      </c>
    </row>
    <row r="15" spans="1:5" x14ac:dyDescent="0.2">
      <c r="A15" s="83">
        <v>2.7</v>
      </c>
      <c r="B15" s="41" t="s">
        <v>50</v>
      </c>
      <c r="C15" s="38">
        <v>0</v>
      </c>
      <c r="D15" s="39">
        <v>0</v>
      </c>
      <c r="E15" s="160">
        <v>0</v>
      </c>
    </row>
    <row r="16" spans="1:5" x14ac:dyDescent="0.2">
      <c r="A16" s="83">
        <v>3</v>
      </c>
      <c r="B16" s="40" t="s">
        <v>48</v>
      </c>
      <c r="C16" s="128">
        <v>0</v>
      </c>
      <c r="D16" s="129">
        <v>0</v>
      </c>
      <c r="E16" s="159">
        <v>0</v>
      </c>
    </row>
    <row r="17" spans="1:5" x14ac:dyDescent="0.2">
      <c r="A17" s="83">
        <v>3.1</v>
      </c>
      <c r="B17" s="41" t="s">
        <v>38</v>
      </c>
      <c r="C17" s="38">
        <v>0</v>
      </c>
      <c r="D17" s="39">
        <v>0</v>
      </c>
      <c r="E17" s="160">
        <v>0</v>
      </c>
    </row>
    <row r="18" spans="1:5" x14ac:dyDescent="0.2">
      <c r="A18" s="83">
        <v>3.2</v>
      </c>
      <c r="B18" s="41" t="s">
        <v>49</v>
      </c>
      <c r="C18" s="38">
        <v>0</v>
      </c>
      <c r="D18" s="39">
        <v>0</v>
      </c>
      <c r="E18" s="160">
        <v>0</v>
      </c>
    </row>
    <row r="19" spans="1:5" x14ac:dyDescent="0.2">
      <c r="A19" s="83">
        <v>3.3</v>
      </c>
      <c r="B19" s="41" t="s">
        <v>42</v>
      </c>
      <c r="C19" s="38">
        <v>0</v>
      </c>
      <c r="D19" s="39">
        <v>0</v>
      </c>
      <c r="E19" s="160">
        <v>0</v>
      </c>
    </row>
    <row r="20" spans="1:5" x14ac:dyDescent="0.2">
      <c r="A20" s="83">
        <v>3.4</v>
      </c>
      <c r="B20" s="41" t="s">
        <v>50</v>
      </c>
      <c r="C20" s="38">
        <v>0</v>
      </c>
      <c r="D20" s="39">
        <v>0</v>
      </c>
      <c r="E20" s="160">
        <v>0</v>
      </c>
    </row>
    <row r="21" spans="1:5" x14ac:dyDescent="0.2">
      <c r="A21" s="83">
        <v>4</v>
      </c>
      <c r="B21" s="42" t="s">
        <v>51</v>
      </c>
      <c r="C21" s="38">
        <v>0</v>
      </c>
      <c r="D21" s="39">
        <v>0</v>
      </c>
      <c r="E21" s="159">
        <v>0</v>
      </c>
    </row>
    <row r="22" spans="1:5" x14ac:dyDescent="0.2">
      <c r="A22" s="83">
        <v>5</v>
      </c>
      <c r="B22" s="42" t="s">
        <v>52</v>
      </c>
      <c r="C22" s="38">
        <v>0</v>
      </c>
      <c r="D22" s="39">
        <v>0</v>
      </c>
      <c r="E22" s="159">
        <v>0</v>
      </c>
    </row>
    <row r="23" spans="1:5" x14ac:dyDescent="0.2">
      <c r="A23" s="84">
        <v>6</v>
      </c>
      <c r="B23" s="43" t="s">
        <v>53</v>
      </c>
      <c r="C23" s="85">
        <v>3150315.53</v>
      </c>
      <c r="D23" s="86">
        <v>0</v>
      </c>
      <c r="E23" s="161">
        <v>3150315.53</v>
      </c>
    </row>
    <row r="24" spans="1:5" ht="12" thickBot="1" x14ac:dyDescent="0.25">
      <c r="A24" s="89">
        <v>7</v>
      </c>
      <c r="B24" s="130" t="s">
        <v>58</v>
      </c>
      <c r="C24" s="131">
        <v>47354475.959172785</v>
      </c>
      <c r="D24" s="131">
        <v>1529254.8808272118</v>
      </c>
      <c r="E24" s="132">
        <v>48883730.839999996</v>
      </c>
    </row>
    <row r="25" spans="1:5" ht="12" thickBot="1" x14ac:dyDescent="0.25">
      <c r="A25" s="44"/>
      <c r="B25" s="36" t="s">
        <v>59</v>
      </c>
      <c r="C25" s="36"/>
      <c r="D25" s="36"/>
      <c r="E25" s="36"/>
    </row>
    <row r="26" spans="1:5" x14ac:dyDescent="0.2">
      <c r="A26" s="83">
        <v>8</v>
      </c>
      <c r="B26" s="45" t="s">
        <v>60</v>
      </c>
      <c r="C26" s="46">
        <v>5095552.1100000003</v>
      </c>
      <c r="D26" s="47">
        <v>0</v>
      </c>
      <c r="E26" s="158">
        <v>5095552.1100000003</v>
      </c>
    </row>
    <row r="27" spans="1:5" x14ac:dyDescent="0.2">
      <c r="A27" s="83">
        <v>9</v>
      </c>
      <c r="B27" s="48" t="s">
        <v>43</v>
      </c>
      <c r="C27" s="49"/>
      <c r="D27" s="50"/>
      <c r="E27" s="159">
        <v>0</v>
      </c>
    </row>
    <row r="28" spans="1:5" x14ac:dyDescent="0.2">
      <c r="A28" s="83">
        <v>10</v>
      </c>
      <c r="B28" s="48" t="s">
        <v>44</v>
      </c>
      <c r="C28" s="49">
        <v>23835.738175284434</v>
      </c>
      <c r="D28" s="50">
        <v>0</v>
      </c>
      <c r="E28" s="159">
        <v>23835.738175284434</v>
      </c>
    </row>
    <row r="29" spans="1:5" x14ac:dyDescent="0.2">
      <c r="A29" s="83">
        <v>11</v>
      </c>
      <c r="B29" s="48" t="s">
        <v>61</v>
      </c>
      <c r="C29" s="49">
        <v>291087.15181855561</v>
      </c>
      <c r="D29" s="50">
        <v>1388035.4874478222</v>
      </c>
      <c r="E29" s="159">
        <v>1679122.6392663778</v>
      </c>
    </row>
    <row r="30" spans="1:5" x14ac:dyDescent="0.2">
      <c r="A30" s="83">
        <v>12</v>
      </c>
      <c r="B30" s="48" t="s">
        <v>62</v>
      </c>
      <c r="C30" s="49">
        <v>5480161.795039352</v>
      </c>
      <c r="D30" s="50">
        <v>2959.9175189850275</v>
      </c>
      <c r="E30" s="159">
        <v>5483121.7125583375</v>
      </c>
    </row>
    <row r="31" spans="1:5" x14ac:dyDescent="0.2">
      <c r="A31" s="83">
        <v>13</v>
      </c>
      <c r="B31" s="48" t="s">
        <v>63</v>
      </c>
      <c r="C31" s="49">
        <v>0</v>
      </c>
      <c r="D31" s="50">
        <v>0</v>
      </c>
      <c r="E31" s="159">
        <v>0</v>
      </c>
    </row>
    <row r="32" spans="1:5" x14ac:dyDescent="0.2">
      <c r="A32" s="83">
        <v>14</v>
      </c>
      <c r="B32" s="51" t="s">
        <v>45</v>
      </c>
      <c r="C32" s="49">
        <v>0</v>
      </c>
      <c r="D32" s="50">
        <v>0</v>
      </c>
      <c r="E32" s="159">
        <v>0</v>
      </c>
    </row>
    <row r="33" spans="1:5" ht="12" thickBot="1" x14ac:dyDescent="0.25">
      <c r="A33" s="87">
        <v>15</v>
      </c>
      <c r="B33" s="52" t="s">
        <v>57</v>
      </c>
      <c r="C33" s="133">
        <v>10890636.795033192</v>
      </c>
      <c r="D33" s="134">
        <v>1390995.4049668072</v>
      </c>
      <c r="E33" s="135">
        <v>12281632.199999999</v>
      </c>
    </row>
    <row r="34" spans="1:5" ht="12" thickBot="1" x14ac:dyDescent="0.25">
      <c r="A34" s="94">
        <v>16</v>
      </c>
      <c r="B34" s="136" t="s">
        <v>55</v>
      </c>
      <c r="C34" s="131">
        <v>36463839.164139591</v>
      </c>
      <c r="D34" s="137">
        <v>138259.47586040455</v>
      </c>
      <c r="E34" s="132">
        <v>36602098.639999993</v>
      </c>
    </row>
    <row r="35" spans="1:5" ht="12" thickBot="1" x14ac:dyDescent="0.25">
      <c r="A35" s="88"/>
      <c r="B35" s="36" t="s">
        <v>66</v>
      </c>
      <c r="C35" s="36"/>
      <c r="D35" s="36"/>
      <c r="E35" s="36"/>
    </row>
    <row r="36" spans="1:5" x14ac:dyDescent="0.2">
      <c r="A36" s="89">
        <v>17</v>
      </c>
      <c r="B36" s="53" t="s">
        <v>67</v>
      </c>
      <c r="C36" s="138">
        <v>0</v>
      </c>
      <c r="D36" s="139">
        <v>0</v>
      </c>
      <c r="E36" s="158">
        <v>0</v>
      </c>
    </row>
    <row r="37" spans="1:5" x14ac:dyDescent="0.2">
      <c r="A37" s="83">
        <v>17.100000000000001</v>
      </c>
      <c r="B37" s="54" t="s">
        <v>64</v>
      </c>
      <c r="C37" s="38">
        <v>0</v>
      </c>
      <c r="D37" s="39">
        <v>0</v>
      </c>
      <c r="E37" s="160">
        <v>0</v>
      </c>
    </row>
    <row r="38" spans="1:5" x14ac:dyDescent="0.2">
      <c r="A38" s="83">
        <v>17.2</v>
      </c>
      <c r="B38" s="54" t="s">
        <v>65</v>
      </c>
      <c r="C38" s="38">
        <v>0</v>
      </c>
      <c r="D38" s="39">
        <v>0</v>
      </c>
      <c r="E38" s="160">
        <v>0</v>
      </c>
    </row>
    <row r="39" spans="1:5" x14ac:dyDescent="0.2">
      <c r="A39" s="83">
        <v>18</v>
      </c>
      <c r="B39" s="42" t="s">
        <v>68</v>
      </c>
      <c r="C39" s="49">
        <v>0</v>
      </c>
      <c r="D39" s="50">
        <v>0</v>
      </c>
      <c r="E39" s="159">
        <v>0</v>
      </c>
    </row>
    <row r="40" spans="1:5" x14ac:dyDescent="0.2">
      <c r="A40" s="83">
        <v>19</v>
      </c>
      <c r="B40" s="42" t="s">
        <v>69</v>
      </c>
      <c r="C40" s="49">
        <v>0</v>
      </c>
      <c r="D40" s="50">
        <v>0</v>
      </c>
      <c r="E40" s="159">
        <v>0</v>
      </c>
    </row>
    <row r="41" spans="1:5" x14ac:dyDescent="0.2">
      <c r="A41" s="83">
        <v>20</v>
      </c>
      <c r="B41" s="42" t="s">
        <v>70</v>
      </c>
      <c r="C41" s="49">
        <v>1886348.6900000004</v>
      </c>
      <c r="D41" s="50">
        <v>0</v>
      </c>
      <c r="E41" s="159">
        <v>1886348.6900000004</v>
      </c>
    </row>
    <row r="42" spans="1:5" x14ac:dyDescent="0.2">
      <c r="A42" s="83">
        <v>21</v>
      </c>
      <c r="B42" s="42" t="s">
        <v>71</v>
      </c>
      <c r="C42" s="49">
        <v>2834732.9399999995</v>
      </c>
      <c r="D42" s="50">
        <v>0</v>
      </c>
      <c r="E42" s="159">
        <v>2834732.9399999995</v>
      </c>
    </row>
    <row r="43" spans="1:5" x14ac:dyDescent="0.2">
      <c r="A43" s="83">
        <v>22</v>
      </c>
      <c r="B43" s="42" t="s">
        <v>72</v>
      </c>
      <c r="C43" s="49">
        <v>0</v>
      </c>
      <c r="D43" s="50">
        <v>0</v>
      </c>
      <c r="E43" s="159">
        <v>0</v>
      </c>
    </row>
    <row r="44" spans="1:5" x14ac:dyDescent="0.2">
      <c r="A44" s="84">
        <v>23</v>
      </c>
      <c r="B44" s="43" t="s">
        <v>73</v>
      </c>
      <c r="C44" s="90">
        <v>4547923.43</v>
      </c>
      <c r="D44" s="91">
        <v>0</v>
      </c>
      <c r="E44" s="161">
        <v>4547923.43</v>
      </c>
    </row>
    <row r="45" spans="1:5" ht="12" thickBot="1" x14ac:dyDescent="0.25">
      <c r="A45" s="89">
        <v>24</v>
      </c>
      <c r="B45" s="136" t="s">
        <v>54</v>
      </c>
      <c r="C45" s="131">
        <v>9269005.0599999987</v>
      </c>
      <c r="D45" s="137">
        <v>0</v>
      </c>
      <c r="E45" s="132">
        <v>9269005.0599999987</v>
      </c>
    </row>
    <row r="46" spans="1:5" ht="12" thickBot="1" x14ac:dyDescent="0.25">
      <c r="A46" s="44"/>
      <c r="B46" s="36" t="s">
        <v>74</v>
      </c>
      <c r="C46" s="36"/>
      <c r="D46" s="36"/>
      <c r="E46" s="36"/>
    </row>
    <row r="47" spans="1:5" x14ac:dyDescent="0.2">
      <c r="A47" s="83">
        <v>25</v>
      </c>
      <c r="B47" s="37" t="s">
        <v>75</v>
      </c>
      <c r="C47" s="49">
        <v>10660.48</v>
      </c>
      <c r="D47" s="50">
        <v>0</v>
      </c>
      <c r="E47" s="162">
        <v>10660.48</v>
      </c>
    </row>
    <row r="48" spans="1:5" x14ac:dyDescent="0.2">
      <c r="A48" s="83">
        <v>26</v>
      </c>
      <c r="B48" s="42" t="s">
        <v>76</v>
      </c>
      <c r="C48" s="49">
        <v>8705398.4399999995</v>
      </c>
      <c r="D48" s="50">
        <v>0</v>
      </c>
      <c r="E48" s="163">
        <v>8705398.4399999995</v>
      </c>
    </row>
    <row r="49" spans="1:5" x14ac:dyDescent="0.2">
      <c r="A49" s="83">
        <v>27</v>
      </c>
      <c r="B49" s="42" t="s">
        <v>77</v>
      </c>
      <c r="C49" s="49">
        <v>774841.54</v>
      </c>
      <c r="D49" s="50">
        <v>0</v>
      </c>
      <c r="E49" s="163">
        <v>774841.54</v>
      </c>
    </row>
    <row r="50" spans="1:5" x14ac:dyDescent="0.2">
      <c r="A50" s="83">
        <v>28</v>
      </c>
      <c r="B50" s="42" t="s">
        <v>80</v>
      </c>
      <c r="C50" s="49">
        <v>1459205.39</v>
      </c>
      <c r="D50" s="50">
        <v>0</v>
      </c>
      <c r="E50" s="163">
        <v>1459205.39</v>
      </c>
    </row>
    <row r="51" spans="1:5" x14ac:dyDescent="0.2">
      <c r="A51" s="83">
        <v>29</v>
      </c>
      <c r="B51" s="42" t="s">
        <v>78</v>
      </c>
      <c r="C51" s="49">
        <v>1159101</v>
      </c>
      <c r="D51" s="50">
        <v>0</v>
      </c>
      <c r="E51" s="163">
        <v>1159101</v>
      </c>
    </row>
    <row r="52" spans="1:5" x14ac:dyDescent="0.2">
      <c r="A52" s="83">
        <v>30</v>
      </c>
      <c r="B52" s="42" t="s">
        <v>79</v>
      </c>
      <c r="C52" s="49">
        <v>3958727.35</v>
      </c>
      <c r="D52" s="50">
        <v>0</v>
      </c>
      <c r="E52" s="163">
        <v>3958727.35</v>
      </c>
    </row>
    <row r="53" spans="1:5" x14ac:dyDescent="0.2">
      <c r="A53" s="84">
        <v>31</v>
      </c>
      <c r="B53" s="55" t="s">
        <v>56</v>
      </c>
      <c r="C53" s="140">
        <v>16067934.200000001</v>
      </c>
      <c r="D53" s="141">
        <v>0</v>
      </c>
      <c r="E53" s="164">
        <v>16067934.200000001</v>
      </c>
    </row>
    <row r="54" spans="1:5" ht="12" thickBot="1" x14ac:dyDescent="0.25">
      <c r="A54" s="89">
        <v>32</v>
      </c>
      <c r="B54" s="142" t="s">
        <v>81</v>
      </c>
      <c r="C54" s="143">
        <v>-6798929.1400000025</v>
      </c>
      <c r="D54" s="144">
        <v>0</v>
      </c>
      <c r="E54" s="145">
        <v>-6798929.1400000025</v>
      </c>
    </row>
    <row r="55" spans="1:5" ht="12" thickBot="1" x14ac:dyDescent="0.25">
      <c r="A55" s="146"/>
      <c r="B55" s="146"/>
      <c r="C55" s="147"/>
      <c r="D55" s="147"/>
      <c r="E55" s="147"/>
    </row>
    <row r="56" spans="1:5" ht="12" thickBot="1" x14ac:dyDescent="0.25">
      <c r="A56" s="83">
        <v>33</v>
      </c>
      <c r="B56" s="73" t="s">
        <v>82</v>
      </c>
      <c r="C56" s="148">
        <v>29664910.024139591</v>
      </c>
      <c r="D56" s="149">
        <v>138259.47586040455</v>
      </c>
      <c r="E56" s="150">
        <v>29803169.499999996</v>
      </c>
    </row>
    <row r="57" spans="1:5" ht="12" thickBot="1" x14ac:dyDescent="0.25">
      <c r="A57" s="56"/>
      <c r="B57" s="44"/>
      <c r="C57" s="57"/>
      <c r="D57" s="58"/>
      <c r="E57" s="147"/>
    </row>
    <row r="58" spans="1:5" x14ac:dyDescent="0.2">
      <c r="A58" s="83">
        <v>34</v>
      </c>
      <c r="B58" s="37" t="s">
        <v>84</v>
      </c>
      <c r="C58" s="59">
        <v>-244672.68</v>
      </c>
      <c r="D58" s="60"/>
      <c r="E58" s="162">
        <v>-244672.68</v>
      </c>
    </row>
    <row r="59" spans="1:5" ht="22.5" x14ac:dyDescent="0.2">
      <c r="A59" s="83">
        <v>35</v>
      </c>
      <c r="B59" s="42" t="s">
        <v>85</v>
      </c>
      <c r="C59" s="61">
        <v>0</v>
      </c>
      <c r="D59" s="62"/>
      <c r="E59" s="163">
        <v>0</v>
      </c>
    </row>
    <row r="60" spans="1:5" x14ac:dyDescent="0.2">
      <c r="A60" s="84">
        <v>36</v>
      </c>
      <c r="B60" s="43" t="s">
        <v>83</v>
      </c>
      <c r="C60" s="63">
        <v>0</v>
      </c>
      <c r="D60" s="64"/>
      <c r="E60" s="164">
        <v>0</v>
      </c>
    </row>
    <row r="61" spans="1:5" ht="12" thickBot="1" x14ac:dyDescent="0.25">
      <c r="A61" s="92">
        <v>37</v>
      </c>
      <c r="B61" s="136" t="s">
        <v>86</v>
      </c>
      <c r="C61" s="153">
        <v>-244672.68</v>
      </c>
      <c r="D61" s="65"/>
      <c r="E61" s="151">
        <v>-244672.68</v>
      </c>
    </row>
    <row r="62" spans="1:5" ht="12" thickBot="1" x14ac:dyDescent="0.25">
      <c r="A62" s="93"/>
      <c r="B62" s="66"/>
      <c r="C62" s="67"/>
      <c r="D62" s="67"/>
      <c r="E62" s="165"/>
    </row>
    <row r="63" spans="1:5" ht="12" thickBot="1" x14ac:dyDescent="0.25">
      <c r="A63" s="94">
        <v>38</v>
      </c>
      <c r="B63" s="68" t="s">
        <v>87</v>
      </c>
      <c r="C63" s="148">
        <v>29909582.70413959</v>
      </c>
      <c r="D63" s="149">
        <v>138259.47586040455</v>
      </c>
      <c r="E63" s="150">
        <v>30047842.179999996</v>
      </c>
    </row>
    <row r="64" spans="1:5" s="72" customFormat="1" ht="12" thickBot="1" x14ac:dyDescent="0.25">
      <c r="A64" s="94">
        <v>39</v>
      </c>
      <c r="B64" s="69" t="s">
        <v>89</v>
      </c>
      <c r="C64" s="70">
        <v>5310166</v>
      </c>
      <c r="D64" s="71"/>
      <c r="E64" s="165">
        <v>5310166</v>
      </c>
    </row>
    <row r="65" spans="1:5" ht="12" thickBot="1" x14ac:dyDescent="0.25">
      <c r="A65" s="94">
        <v>40</v>
      </c>
      <c r="B65" s="73" t="s">
        <v>88</v>
      </c>
      <c r="C65" s="148">
        <v>24599416.70413959</v>
      </c>
      <c r="D65" s="149">
        <v>138259.47586040455</v>
      </c>
      <c r="E65" s="150">
        <v>24737676.179999996</v>
      </c>
    </row>
    <row r="66" spans="1:5" s="72" customFormat="1" ht="12" thickBot="1" x14ac:dyDescent="0.25">
      <c r="A66" s="94">
        <v>41</v>
      </c>
      <c r="B66" s="74" t="s">
        <v>91</v>
      </c>
      <c r="C66" s="75"/>
      <c r="D66" s="76"/>
      <c r="E66" s="151">
        <v>0</v>
      </c>
    </row>
    <row r="67" spans="1:5" ht="12" thickBot="1" x14ac:dyDescent="0.25">
      <c r="A67" s="154">
        <v>42</v>
      </c>
      <c r="B67" s="155" t="s">
        <v>90</v>
      </c>
      <c r="C67" s="156">
        <v>24599416.70413959</v>
      </c>
      <c r="D67" s="156">
        <v>138259.47586040455</v>
      </c>
      <c r="E67" s="152">
        <v>24737676.179999996</v>
      </c>
    </row>
    <row r="68" spans="1:5" ht="12" thickTop="1" x14ac:dyDescent="0.2">
      <c r="A68" s="77"/>
      <c r="C68" s="78"/>
      <c r="D68" s="78"/>
      <c r="E68" s="166"/>
    </row>
    <row r="69" spans="1:5" x14ac:dyDescent="0.2">
      <c r="A69" s="79"/>
      <c r="B69" s="80" t="s">
        <v>3</v>
      </c>
      <c r="C69" s="80"/>
      <c r="D69" s="80"/>
      <c r="E69" s="167"/>
    </row>
    <row r="70" spans="1:5" x14ac:dyDescent="0.2">
      <c r="A70" s="79"/>
      <c r="B70" s="80"/>
      <c r="C70" s="80"/>
      <c r="D70" s="80"/>
      <c r="E70" s="167"/>
    </row>
    <row r="71" spans="1:5" x14ac:dyDescent="0.2">
      <c r="A71" s="79"/>
      <c r="B71" s="80"/>
      <c r="C71" s="80"/>
      <c r="D71" s="80"/>
      <c r="E71" s="167"/>
    </row>
    <row r="72" spans="1:5" x14ac:dyDescent="0.2">
      <c r="A72" s="80"/>
      <c r="B72" s="80"/>
      <c r="C72" s="80"/>
      <c r="D72" s="80"/>
      <c r="E72" s="167"/>
    </row>
    <row r="73" spans="1:5" x14ac:dyDescent="0.2">
      <c r="A73" s="80"/>
    </row>
  </sheetData>
  <sheetProtection formatCells="0" formatColumns="0" formatRows="0"/>
  <pageMargins left="0.7" right="0.7" top="0.75" bottom="0.75" header="0.3" footer="0.3"/>
  <pageSetup scale="77" orientation="portrait" r:id="rId1"/>
  <headerFooter>
    <oddHeader>&amp;Rდანართი N3</oddHead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52"/>
  <sheetViews>
    <sheetView zoomScale="120" zoomScaleNormal="120" zoomScaleSheetLayoutView="90" workbookViewId="0">
      <selection activeCell="I18" sqref="I18"/>
    </sheetView>
  </sheetViews>
  <sheetFormatPr defaultColWidth="9.140625" defaultRowHeight="12" customHeight="1" x14ac:dyDescent="0.2"/>
  <cols>
    <col min="1" max="1" width="9.140625" style="96"/>
    <col min="2" max="2" width="66.42578125" style="96" customWidth="1"/>
    <col min="3" max="3" width="18.85546875" style="96" customWidth="1"/>
    <col min="4" max="16384" width="9.140625" style="96"/>
  </cols>
  <sheetData>
    <row r="1" spans="1:3" ht="12" customHeight="1" x14ac:dyDescent="0.2">
      <c r="A1" s="81" t="s">
        <v>103</v>
      </c>
      <c r="B1" s="113" t="s">
        <v>101</v>
      </c>
      <c r="C1" s="95"/>
    </row>
    <row r="2" spans="1:3" ht="12" customHeight="1" x14ac:dyDescent="0.2">
      <c r="A2" s="81" t="s">
        <v>102</v>
      </c>
      <c r="B2" s="170">
        <f>'RC'!B2</f>
        <v>45107</v>
      </c>
      <c r="C2" s="97"/>
    </row>
    <row r="3" spans="1:3" ht="12" customHeight="1" thickBot="1" x14ac:dyDescent="0.25">
      <c r="A3" s="98"/>
      <c r="B3" s="99" t="s">
        <v>94</v>
      </c>
      <c r="C3" s="100"/>
    </row>
    <row r="4" spans="1:3" ht="12" customHeight="1" x14ac:dyDescent="0.2">
      <c r="A4" s="186" t="s">
        <v>95</v>
      </c>
      <c r="B4" s="187"/>
      <c r="C4" s="171"/>
    </row>
    <row r="5" spans="1:3" ht="12" customHeight="1" x14ac:dyDescent="0.2">
      <c r="A5" s="101">
        <v>1</v>
      </c>
      <c r="B5" s="184" t="s">
        <v>111</v>
      </c>
      <c r="C5" s="185"/>
    </row>
    <row r="6" spans="1:3" ht="12" customHeight="1" x14ac:dyDescent="0.2">
      <c r="A6" s="101">
        <v>2</v>
      </c>
      <c r="B6" s="175" t="s">
        <v>109</v>
      </c>
      <c r="C6" s="176"/>
    </row>
    <row r="7" spans="1:3" ht="12" customHeight="1" x14ac:dyDescent="0.2">
      <c r="A7" s="101">
        <v>3</v>
      </c>
      <c r="B7" s="175" t="s">
        <v>110</v>
      </c>
      <c r="C7" s="176"/>
    </row>
    <row r="8" spans="1:3" ht="12" customHeight="1" x14ac:dyDescent="0.2">
      <c r="A8" s="101">
        <v>4</v>
      </c>
      <c r="B8" s="175"/>
      <c r="C8" s="176"/>
    </row>
    <row r="9" spans="1:3" ht="12" customHeight="1" x14ac:dyDescent="0.2">
      <c r="A9" s="101">
        <v>5</v>
      </c>
      <c r="B9" s="175"/>
      <c r="C9" s="176"/>
    </row>
    <row r="10" spans="1:3" ht="12" customHeight="1" x14ac:dyDescent="0.2">
      <c r="A10" s="106"/>
      <c r="B10" s="109"/>
      <c r="C10" s="169"/>
    </row>
    <row r="11" spans="1:3" ht="12" customHeight="1" x14ac:dyDescent="0.2">
      <c r="A11" s="182" t="s">
        <v>96</v>
      </c>
      <c r="B11" s="183"/>
      <c r="C11" s="172"/>
    </row>
    <row r="12" spans="1:3" ht="12" customHeight="1" x14ac:dyDescent="0.2">
      <c r="A12" s="101">
        <v>1</v>
      </c>
      <c r="B12" s="175" t="s">
        <v>104</v>
      </c>
      <c r="C12" s="176"/>
    </row>
    <row r="13" spans="1:3" ht="12" customHeight="1" x14ac:dyDescent="0.2">
      <c r="A13" s="101">
        <v>2</v>
      </c>
      <c r="B13" s="175"/>
      <c r="C13" s="176"/>
    </row>
    <row r="14" spans="1:3" ht="12" customHeight="1" x14ac:dyDescent="0.2">
      <c r="A14" s="101">
        <v>3</v>
      </c>
      <c r="B14" s="175"/>
      <c r="C14" s="176"/>
    </row>
    <row r="15" spans="1:3" ht="12" customHeight="1" x14ac:dyDescent="0.2">
      <c r="A15" s="101">
        <v>4</v>
      </c>
      <c r="B15" s="175"/>
      <c r="C15" s="176"/>
    </row>
    <row r="16" spans="1:3" ht="12" customHeight="1" x14ac:dyDescent="0.2">
      <c r="A16" s="101">
        <v>5</v>
      </c>
      <c r="B16" s="175"/>
      <c r="C16" s="176"/>
    </row>
    <row r="17" spans="1:3" ht="12" customHeight="1" x14ac:dyDescent="0.2">
      <c r="A17" s="106"/>
      <c r="B17" s="109"/>
      <c r="C17" s="169"/>
    </row>
    <row r="18" spans="1:3" ht="12" customHeight="1" x14ac:dyDescent="0.2">
      <c r="A18" s="178" t="s">
        <v>97</v>
      </c>
      <c r="B18" s="179"/>
      <c r="C18" s="174"/>
    </row>
    <row r="19" spans="1:3" ht="12" customHeight="1" x14ac:dyDescent="0.2">
      <c r="A19" s="101"/>
      <c r="B19" s="103" t="s">
        <v>99</v>
      </c>
      <c r="C19" s="110" t="s">
        <v>100</v>
      </c>
    </row>
    <row r="20" spans="1:3" ht="12" customHeight="1" x14ac:dyDescent="0.2">
      <c r="A20" s="101">
        <v>1</v>
      </c>
      <c r="B20" s="102" t="s">
        <v>105</v>
      </c>
      <c r="C20" s="111">
        <v>1</v>
      </c>
    </row>
    <row r="21" spans="1:3" ht="12" customHeight="1" x14ac:dyDescent="0.2">
      <c r="A21" s="101">
        <v>2</v>
      </c>
      <c r="B21" s="102"/>
      <c r="C21" s="111"/>
    </row>
    <row r="22" spans="1:3" ht="12" customHeight="1" x14ac:dyDescent="0.2">
      <c r="A22" s="101">
        <v>3</v>
      </c>
      <c r="B22" s="102"/>
      <c r="C22" s="111"/>
    </row>
    <row r="23" spans="1:3" ht="12" customHeight="1" x14ac:dyDescent="0.2">
      <c r="A23" s="101">
        <v>4</v>
      </c>
      <c r="B23" s="102"/>
      <c r="C23" s="111"/>
    </row>
    <row r="24" spans="1:3" ht="12" customHeight="1" x14ac:dyDescent="0.2">
      <c r="A24" s="101">
        <v>5</v>
      </c>
      <c r="B24" s="102"/>
      <c r="C24" s="111"/>
    </row>
    <row r="25" spans="1:3" ht="12" customHeight="1" x14ac:dyDescent="0.2">
      <c r="A25" s="101">
        <v>6</v>
      </c>
      <c r="B25" s="102"/>
      <c r="C25" s="111"/>
    </row>
    <row r="26" spans="1:3" ht="12" customHeight="1" x14ac:dyDescent="0.2">
      <c r="A26" s="101">
        <v>7</v>
      </c>
      <c r="B26" s="102"/>
      <c r="C26" s="111"/>
    </row>
    <row r="27" spans="1:3" ht="12" customHeight="1" x14ac:dyDescent="0.2">
      <c r="A27" s="101">
        <v>8</v>
      </c>
      <c r="B27" s="102"/>
      <c r="C27" s="111"/>
    </row>
    <row r="28" spans="1:3" ht="12" customHeight="1" x14ac:dyDescent="0.2">
      <c r="A28" s="101">
        <v>9</v>
      </c>
      <c r="B28" s="102"/>
      <c r="C28" s="111"/>
    </row>
    <row r="29" spans="1:3" ht="12" customHeight="1" x14ac:dyDescent="0.2">
      <c r="A29" s="101">
        <v>10</v>
      </c>
      <c r="B29" s="102"/>
      <c r="C29" s="111"/>
    </row>
    <row r="30" spans="1:3" ht="12" customHeight="1" x14ac:dyDescent="0.2">
      <c r="A30" s="106"/>
      <c r="B30" s="107"/>
      <c r="C30" s="108"/>
    </row>
    <row r="31" spans="1:3" ht="12" customHeight="1" x14ac:dyDescent="0.25">
      <c r="A31" s="180" t="s">
        <v>98</v>
      </c>
      <c r="B31" s="181"/>
      <c r="C31" s="173"/>
    </row>
    <row r="32" spans="1:3" ht="12" customHeight="1" x14ac:dyDescent="0.2">
      <c r="A32" s="101"/>
      <c r="B32" s="103" t="s">
        <v>99</v>
      </c>
      <c r="C32" s="110" t="s">
        <v>100</v>
      </c>
    </row>
    <row r="33" spans="1:3" ht="12" customHeight="1" x14ac:dyDescent="0.2">
      <c r="A33" s="101">
        <v>1</v>
      </c>
      <c r="B33" s="102" t="s">
        <v>105</v>
      </c>
      <c r="C33" s="110">
        <v>100</v>
      </c>
    </row>
    <row r="34" spans="1:3" ht="12" customHeight="1" x14ac:dyDescent="0.2">
      <c r="A34" s="101">
        <v>2</v>
      </c>
      <c r="B34" s="103"/>
      <c r="C34" s="110"/>
    </row>
    <row r="35" spans="1:3" ht="12" customHeight="1" x14ac:dyDescent="0.2">
      <c r="A35" s="101">
        <v>3</v>
      </c>
      <c r="B35" s="103"/>
      <c r="C35" s="110"/>
    </row>
    <row r="36" spans="1:3" ht="12" customHeight="1" x14ac:dyDescent="0.2">
      <c r="A36" s="101">
        <v>4</v>
      </c>
      <c r="B36" s="103"/>
      <c r="C36" s="110"/>
    </row>
    <row r="37" spans="1:3" ht="12" customHeight="1" x14ac:dyDescent="0.2">
      <c r="A37" s="101">
        <v>5</v>
      </c>
      <c r="B37" s="103"/>
      <c r="C37" s="110"/>
    </row>
    <row r="38" spans="1:3" ht="12" customHeight="1" x14ac:dyDescent="0.2">
      <c r="A38" s="101">
        <v>6</v>
      </c>
      <c r="B38" s="103"/>
      <c r="C38" s="110"/>
    </row>
    <row r="39" spans="1:3" ht="12" customHeight="1" x14ac:dyDescent="0.2">
      <c r="A39" s="101">
        <v>7</v>
      </c>
      <c r="B39" s="103"/>
      <c r="C39" s="110"/>
    </row>
    <row r="40" spans="1:3" ht="12" customHeight="1" x14ac:dyDescent="0.2">
      <c r="A40" s="101">
        <v>8</v>
      </c>
      <c r="B40" s="102"/>
      <c r="C40" s="111"/>
    </row>
    <row r="41" spans="1:3" ht="12" customHeight="1" x14ac:dyDescent="0.2">
      <c r="A41" s="101">
        <v>9</v>
      </c>
      <c r="B41" s="102"/>
      <c r="C41" s="111"/>
    </row>
    <row r="42" spans="1:3" ht="12" customHeight="1" thickBot="1" x14ac:dyDescent="0.25">
      <c r="A42" s="104">
        <v>10</v>
      </c>
      <c r="B42" s="105"/>
      <c r="C42" s="112"/>
    </row>
    <row r="43" spans="1:3" ht="12" customHeight="1" x14ac:dyDescent="0.2">
      <c r="A43" s="98"/>
      <c r="B43" s="98"/>
      <c r="C43" s="98"/>
    </row>
    <row r="44" spans="1:3" ht="12" customHeight="1" x14ac:dyDescent="0.2">
      <c r="A44" s="98"/>
      <c r="B44" s="177" t="s">
        <v>92</v>
      </c>
      <c r="C44" s="177"/>
    </row>
    <row r="45" spans="1:3" ht="12" customHeight="1" x14ac:dyDescent="0.2">
      <c r="A45" s="98"/>
      <c r="B45" s="98"/>
      <c r="C45" s="98"/>
    </row>
    <row r="46" spans="1:3" ht="12" customHeight="1" x14ac:dyDescent="0.2">
      <c r="A46" s="98"/>
      <c r="B46" s="98"/>
      <c r="C46" s="98"/>
    </row>
    <row r="47" spans="1:3" ht="12" customHeight="1" x14ac:dyDescent="0.2">
      <c r="A47" s="98"/>
      <c r="B47" s="98"/>
      <c r="C47" s="98"/>
    </row>
    <row r="48" spans="1:3" ht="12" customHeight="1" x14ac:dyDescent="0.2">
      <c r="A48" s="98"/>
      <c r="B48" s="98"/>
      <c r="C48" s="98"/>
    </row>
    <row r="49" spans="1:3" ht="12" customHeight="1" x14ac:dyDescent="0.2">
      <c r="A49" s="98"/>
      <c r="B49" s="98"/>
      <c r="C49" s="98"/>
    </row>
    <row r="50" spans="1:3" ht="12" customHeight="1" x14ac:dyDescent="0.2">
      <c r="A50" s="98"/>
      <c r="B50" s="98"/>
      <c r="C50" s="98"/>
    </row>
    <row r="51" spans="1:3" ht="12" customHeight="1" x14ac:dyDescent="0.2">
      <c r="A51" s="98"/>
      <c r="B51" s="98"/>
      <c r="C51" s="98"/>
    </row>
    <row r="52" spans="1:3" ht="12" customHeight="1" x14ac:dyDescent="0.2">
      <c r="A52" s="98"/>
      <c r="B52" s="98"/>
      <c r="C52" s="98"/>
    </row>
  </sheetData>
  <mergeCells count="15">
    <mergeCell ref="B5:C5"/>
    <mergeCell ref="B6:C6"/>
    <mergeCell ref="B7:C7"/>
    <mergeCell ref="B8:C8"/>
    <mergeCell ref="A4:B4"/>
    <mergeCell ref="B9:C9"/>
    <mergeCell ref="B12:C12"/>
    <mergeCell ref="B13:C13"/>
    <mergeCell ref="B14:C14"/>
    <mergeCell ref="A11:B11"/>
    <mergeCell ref="B15:C15"/>
    <mergeCell ref="B16:C16"/>
    <mergeCell ref="B44:C44"/>
    <mergeCell ref="A18:B18"/>
    <mergeCell ref="A31:B31"/>
  </mergeCells>
  <pageMargins left="0.7" right="0.7" top="0.75" bottom="0.75" header="0.3" footer="0.3"/>
  <pageSetup scale="95" orientation="portrait" r:id="rId1"/>
  <headerFooter>
    <oddHeader>&amp;Rდანართი N3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RC</vt:lpstr>
      <vt:lpstr>RI</vt:lpstr>
      <vt:lpstr>Info</vt:lpstr>
      <vt:lpstr>'RC'!Print_Area</vt:lpstr>
      <vt:lpstr>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Avtandil Maisuradze</dc:creator>
  <cp:lastModifiedBy>Malkhaz Tsikhistavi</cp:lastModifiedBy>
  <cp:lastPrinted>2018-02-06T12:54:27Z</cp:lastPrinted>
  <dcterms:created xsi:type="dcterms:W3CDTF">2018-01-24T12:10:23Z</dcterms:created>
  <dcterms:modified xsi:type="dcterms:W3CDTF">2023-07-18T15:12:11Z</dcterms:modified>
</cp:coreProperties>
</file>